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checkCompatibility="1" autoCompressPictures="0"/>
  <bookViews>
    <workbookView xWindow="0" yWindow="0" windowWidth="25600" windowHeight="13800" tabRatio="500"/>
  </bookViews>
  <sheets>
    <sheet name="Stage 4 Speed" sheetId="1" r:id="rId1"/>
    <sheet name="Key Points" sheetId="2" r:id="rId2"/>
  </sheets>
  <externalReferences>
    <externalReference r:id="rId3"/>
    <externalReference r:id="rId4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T46" i="1"/>
  <c r="S46" i="1"/>
  <c r="R46" i="1"/>
  <c r="Q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</calcChain>
</file>

<file path=xl/comments1.xml><?xml version="1.0" encoding="utf-8"?>
<comments xmlns="http://schemas.openxmlformats.org/spreadsheetml/2006/main">
  <authors>
    <author>Scott Willgress</author>
  </authors>
  <commentList>
    <comment ref="B10" authorId="0">
      <text>
        <r>
          <rPr>
            <b/>
            <sz val="9"/>
            <color indexed="81"/>
            <rFont val="Tahoma"/>
            <family val="2"/>
          </rPr>
          <t>Scott Willgress:</t>
        </r>
        <r>
          <rPr>
            <sz val="9"/>
            <color indexed="81"/>
            <rFont val="Tahoma"/>
            <family val="2"/>
          </rPr>
          <t xml:space="preserve">
B - Build
A - Attack
Ad - Adapt
P - Prep
M - Maintain
Ba - Base
T - Test
Ta - Taper
U - Unload
R - Recover
S - Shock</t>
        </r>
      </text>
    </comment>
  </commentList>
</comments>
</file>

<file path=xl/sharedStrings.xml><?xml version="1.0" encoding="utf-8"?>
<sst xmlns="http://schemas.openxmlformats.org/spreadsheetml/2006/main" count="136" uniqueCount="114">
  <si>
    <t>Months</t>
  </si>
  <si>
    <t>May</t>
  </si>
  <si>
    <t>June</t>
  </si>
  <si>
    <t>July</t>
  </si>
  <si>
    <t>August</t>
  </si>
  <si>
    <t>Sept</t>
  </si>
  <si>
    <t xml:space="preserve">Oct </t>
  </si>
  <si>
    <t>Nov</t>
  </si>
  <si>
    <t>Dec</t>
  </si>
  <si>
    <t>Jan</t>
  </si>
  <si>
    <t>Feb</t>
  </si>
  <si>
    <t>Mar</t>
  </si>
  <si>
    <t>April</t>
  </si>
  <si>
    <t>Week day</t>
  </si>
  <si>
    <t>free ride</t>
  </si>
  <si>
    <t>Training</t>
  </si>
  <si>
    <t xml:space="preserve">Camps </t>
  </si>
  <si>
    <t>MACRO</t>
  </si>
  <si>
    <t>Initial Adaptation (general)</t>
  </si>
  <si>
    <t>Main Adaptation (Specific)</t>
  </si>
  <si>
    <t>Pre Competition</t>
  </si>
  <si>
    <t>Main Competition</t>
  </si>
  <si>
    <t>Recovery</t>
  </si>
  <si>
    <t>Priority</t>
  </si>
  <si>
    <t>Meso Phase</t>
  </si>
  <si>
    <t>IAB1</t>
  </si>
  <si>
    <t>IAB2</t>
  </si>
  <si>
    <t>MA1</t>
  </si>
  <si>
    <t>MA2</t>
  </si>
  <si>
    <t>MA3</t>
  </si>
  <si>
    <t>MA4</t>
  </si>
  <si>
    <t>R</t>
  </si>
  <si>
    <t>PC1</t>
  </si>
  <si>
    <t>PC3</t>
  </si>
  <si>
    <t>MC1</t>
  </si>
  <si>
    <t>TP</t>
  </si>
  <si>
    <t>MC2</t>
  </si>
  <si>
    <t>MC3</t>
  </si>
  <si>
    <t>REC.</t>
  </si>
  <si>
    <t>High</t>
  </si>
  <si>
    <t>Meso Cycle #</t>
  </si>
  <si>
    <t>Low</t>
  </si>
  <si>
    <t>Microcycle #</t>
  </si>
  <si>
    <t>Maintain</t>
  </si>
  <si>
    <t>Micro Focus</t>
  </si>
  <si>
    <t>Test/Monitor</t>
  </si>
  <si>
    <t>Week of the Year</t>
  </si>
  <si>
    <t>ISSURIN BLOCKS</t>
  </si>
  <si>
    <t>Compete</t>
  </si>
  <si>
    <t>Overload - 100</t>
  </si>
  <si>
    <t>Attack - 80</t>
  </si>
  <si>
    <t>Build - 60</t>
  </si>
  <si>
    <t>Adapt - 40</t>
  </si>
  <si>
    <t>Recovery - 20</t>
  </si>
  <si>
    <t xml:space="preserve"> </t>
  </si>
  <si>
    <t>General</t>
  </si>
  <si>
    <t>Prehab</t>
  </si>
  <si>
    <t>Movement Prep</t>
  </si>
  <si>
    <t>Strength Training</t>
  </si>
  <si>
    <t xml:space="preserve">General </t>
  </si>
  <si>
    <t>Strength</t>
  </si>
  <si>
    <t>Power</t>
  </si>
  <si>
    <t>Tech</t>
  </si>
  <si>
    <t>Unloaded</t>
  </si>
  <si>
    <t>Unloaded/Loaded</t>
  </si>
  <si>
    <t>Loaded</t>
  </si>
  <si>
    <t>SAQ</t>
  </si>
  <si>
    <t>Session</t>
  </si>
  <si>
    <t>Energy System Dev. (Zone)</t>
  </si>
  <si>
    <t xml:space="preserve">1 - Recovery </t>
  </si>
  <si>
    <t>2 - Aet-Ant</t>
  </si>
  <si>
    <t>volume</t>
  </si>
  <si>
    <t>3 - Ant-VO2max</t>
  </si>
  <si>
    <t>4 - VO2max +</t>
  </si>
  <si>
    <t>Unloading</t>
  </si>
  <si>
    <t>Active Rest</t>
  </si>
  <si>
    <t>Training Stress</t>
  </si>
  <si>
    <t>Xmas Camp-1</t>
  </si>
  <si>
    <t>TRAINING</t>
  </si>
  <si>
    <t>X</t>
  </si>
  <si>
    <t>On-Snow Train</t>
  </si>
  <si>
    <t>PC2</t>
  </si>
  <si>
    <t>PSO Provincials</t>
  </si>
  <si>
    <t>PSO Event</t>
  </si>
  <si>
    <t>Early Season Camp</t>
  </si>
  <si>
    <t>% Emphasis</t>
  </si>
  <si>
    <t>Technical Skills</t>
  </si>
  <si>
    <t>Tactical Skills</t>
  </si>
  <si>
    <t>Mental Skills</t>
  </si>
  <si>
    <t>Physical</t>
  </si>
  <si>
    <t>Integrated Support Team Sessions</t>
  </si>
  <si>
    <t>Nutrition</t>
  </si>
  <si>
    <t>Mental Skills Coach</t>
  </si>
  <si>
    <t>CAMPS</t>
  </si>
  <si>
    <t>Camps give an opportunity to practice travel competition type scheduling including sleep, on-road nutrition, etc.</t>
  </si>
  <si>
    <t>Sleep &amp; Recovery</t>
  </si>
  <si>
    <r>
      <t xml:space="preserve">* Information from Sport4Life, </t>
    </r>
    <r>
      <rPr>
        <i/>
        <sz val="12"/>
        <color theme="1"/>
        <rFont val="Calibri"/>
        <scheme val="minor"/>
      </rPr>
      <t>Sleep, Recovery and Human Performance</t>
    </r>
    <r>
      <rPr>
        <sz val="12"/>
        <color theme="1"/>
        <rFont val="Calibri"/>
        <family val="2"/>
        <scheme val="minor"/>
      </rPr>
      <t xml:space="preserve"> by Charles H. Samuels, MD, CCFP, DABSM &amp; Brent N. Alexander, M.Sc</t>
    </r>
  </si>
  <si>
    <t>Train to Train (Stage 4) athlete</t>
  </si>
  <si>
    <t>9+</t>
  </si>
  <si>
    <t>Hours of Sleep per night:</t>
  </si>
  <si>
    <t>30 min nap each day between 2-4pm</t>
  </si>
  <si>
    <t>Goal is to reinforce a regular sleep routine.</t>
  </si>
  <si>
    <t>NUTRITION</t>
  </si>
  <si>
    <t>Focus on eating routines, both the timing of eating regular meals (especially breakfast) as well as the kinds of foods.</t>
  </si>
  <si>
    <t>Work to have each meal 3/4's from healthy carbohydrates (fruits, veggies &amp; breads) and the last 1/4 from proteins/meats/dairy.</t>
  </si>
  <si>
    <t>Teach recovery nutrition basics - ie. What to eat after training/competition and when.</t>
  </si>
  <si>
    <t>COMPETITIONS</t>
  </si>
  <si>
    <t>Competition is a poor master.  Use it as a training tool for athletes at this stage.</t>
  </si>
  <si>
    <t>Train to train athletes should have a single peak (ie. Nationals in this example) they are working towards for the season.</t>
  </si>
  <si>
    <t>Stage 4 Speed Snowboard</t>
  </si>
  <si>
    <t>Nor-AM Canada</t>
  </si>
  <si>
    <t>NorAM Canada</t>
  </si>
  <si>
    <t>Nationals - SBX</t>
  </si>
  <si>
    <t>Nationals - PGS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</si>
</sst>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;&quot;&quot;;&quot;&quot;"/>
  </numFmts>
  <fonts count="33" x14ac:knownFonts="1">
    <font>
      <sz val="12"/>
      <color theme="1"/>
      <name val="Calibri"/>
      <family val="2"/>
      <scheme val="minor"/>
    </font>
    <font>
      <sz val="11"/>
      <color indexed="8"/>
      <name val="Helvetica Neue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9"/>
      <name val="Helv"/>
    </font>
    <font>
      <sz val="10"/>
      <name val="Geneva"/>
    </font>
    <font>
      <sz val="11"/>
      <name val="Calibri"/>
      <family val="2"/>
    </font>
    <font>
      <sz val="8"/>
      <name val="Helv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9"/>
      <name val="Helv"/>
    </font>
    <font>
      <b/>
      <sz val="9"/>
      <color theme="1"/>
      <name val="Helv"/>
    </font>
    <font>
      <sz val="9"/>
      <color rgb="FFFF0000"/>
      <name val="Helv"/>
    </font>
    <font>
      <sz val="9"/>
      <color theme="2"/>
      <name val="Helv"/>
    </font>
    <font>
      <b/>
      <sz val="14"/>
      <name val="Helv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color rgb="FF92D050"/>
      <name val="Helvetica Neue"/>
    </font>
    <font>
      <b/>
      <sz val="11"/>
      <color indexed="8"/>
      <name val="Helvetica Neue"/>
    </font>
    <font>
      <sz val="6"/>
      <color indexed="8"/>
      <name val="Helvetica Neue"/>
    </font>
    <font>
      <sz val="7"/>
      <color indexed="8"/>
      <name val="Helvetica Neue"/>
    </font>
    <font>
      <sz val="5"/>
      <color indexed="8"/>
      <name val="Helvetica Neue"/>
    </font>
    <font>
      <sz val="8"/>
      <color indexed="8"/>
      <name val="Helvetica Neue"/>
    </font>
    <font>
      <sz val="9"/>
      <color indexed="8"/>
      <name val="Helvetica Neue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A400"/>
        <bgColor indexed="64"/>
      </patternFill>
    </fill>
    <fill>
      <patternFill patternType="solid">
        <fgColor rgb="FF00AB0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vertical="top"/>
    </xf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266">
    <xf numFmtId="0" fontId="0" fillId="0" borderId="0" xfId="0"/>
    <xf numFmtId="0" fontId="1" fillId="0" borderId="0" xfId="1" applyFill="1" applyAlignment="1"/>
    <xf numFmtId="0" fontId="1" fillId="0" borderId="0" xfId="1" applyAlignment="1"/>
    <xf numFmtId="0" fontId="2" fillId="2" borderId="2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2" borderId="10" xfId="1" applyFont="1" applyFill="1" applyBorder="1" applyAlignment="1"/>
    <xf numFmtId="164" fontId="5" fillId="0" borderId="11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1" fillId="0" borderId="14" xfId="1" applyFill="1" applyBorder="1" applyAlignment="1"/>
    <xf numFmtId="0" fontId="7" fillId="0" borderId="15" xfId="2" applyFont="1" applyFill="1" applyBorder="1" applyAlignment="1">
      <alignment horizontal="center" vertical="center" wrapText="1"/>
    </xf>
    <xf numFmtId="0" fontId="7" fillId="0" borderId="16" xfId="2" applyFont="1" applyBorder="1" applyAlignment="1">
      <alignment vertical="center" wrapText="1"/>
    </xf>
    <xf numFmtId="0" fontId="5" fillId="0" borderId="17" xfId="2" applyFont="1" applyFill="1" applyBorder="1" applyAlignment="1">
      <alignment vertical="center" textRotation="255"/>
    </xf>
    <xf numFmtId="0" fontId="5" fillId="0" borderId="18" xfId="2" applyFont="1" applyFill="1" applyBorder="1" applyAlignment="1">
      <alignment vertical="center" textRotation="255"/>
    </xf>
    <xf numFmtId="0" fontId="5" fillId="0" borderId="19" xfId="2" applyFont="1" applyFill="1" applyBorder="1" applyAlignment="1">
      <alignment vertical="center" textRotation="255"/>
    </xf>
    <xf numFmtId="0" fontId="5" fillId="0" borderId="20" xfId="2" applyFont="1" applyFill="1" applyBorder="1" applyAlignment="1">
      <alignment vertical="center" textRotation="255"/>
    </xf>
    <xf numFmtId="0" fontId="5" fillId="0" borderId="21" xfId="2" applyFont="1" applyFill="1" applyBorder="1" applyAlignment="1">
      <alignment vertical="center" textRotation="255"/>
    </xf>
    <xf numFmtId="0" fontId="5" fillId="0" borderId="22" xfId="2" applyFont="1" applyFill="1" applyBorder="1" applyAlignment="1">
      <alignment vertical="center" textRotation="255"/>
    </xf>
    <xf numFmtId="0" fontId="5" fillId="0" borderId="23" xfId="2" applyFont="1" applyFill="1" applyBorder="1" applyAlignment="1">
      <alignment vertical="center" textRotation="255"/>
    </xf>
    <xf numFmtId="0" fontId="8" fillId="0" borderId="19" xfId="2" applyFont="1" applyFill="1" applyBorder="1" applyAlignment="1">
      <alignment vertical="center" textRotation="255"/>
    </xf>
    <xf numFmtId="0" fontId="8" fillId="0" borderId="17" xfId="2" applyFont="1" applyFill="1" applyBorder="1" applyAlignment="1">
      <alignment vertical="center" textRotation="255"/>
    </xf>
    <xf numFmtId="0" fontId="8" fillId="0" borderId="20" xfId="2" applyFont="1" applyFill="1" applyBorder="1" applyAlignment="1">
      <alignment vertical="center" textRotation="255"/>
    </xf>
    <xf numFmtId="0" fontId="8" fillId="0" borderId="22" xfId="2" applyFont="1" applyFill="1" applyBorder="1" applyAlignment="1">
      <alignment vertical="center" textRotation="255"/>
    </xf>
    <xf numFmtId="0" fontId="5" fillId="0" borderId="24" xfId="2" applyFont="1" applyFill="1" applyBorder="1" applyAlignment="1">
      <alignment vertical="center" textRotation="255"/>
    </xf>
    <xf numFmtId="0" fontId="3" fillId="0" borderId="14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/>
    <xf numFmtId="0" fontId="1" fillId="0" borderId="0" xfId="1" applyFont="1" applyBorder="1" applyAlignment="1"/>
    <xf numFmtId="0" fontId="2" fillId="0" borderId="26" xfId="2" applyFont="1" applyBorder="1" applyAlignment="1">
      <alignment vertical="center"/>
    </xf>
    <xf numFmtId="0" fontId="2" fillId="0" borderId="27" xfId="2" applyFont="1" applyBorder="1"/>
    <xf numFmtId="1" fontId="5" fillId="0" borderId="23" xfId="2" applyNumberFormat="1" applyFont="1" applyFill="1" applyBorder="1" applyAlignment="1">
      <alignment horizontal="center" vertical="center"/>
    </xf>
    <xf numFmtId="1" fontId="5" fillId="0" borderId="28" xfId="2" applyNumberFormat="1" applyFont="1" applyFill="1" applyBorder="1" applyAlignment="1">
      <alignment horizontal="center" vertical="center"/>
    </xf>
    <xf numFmtId="1" fontId="5" fillId="0" borderId="23" xfId="2" applyNumberFormat="1" applyFont="1" applyFill="1" applyBorder="1"/>
    <xf numFmtId="1" fontId="5" fillId="0" borderId="23" xfId="2" applyNumberFormat="1" applyFont="1" applyFill="1" applyBorder="1" applyAlignment="1">
      <alignment vertical="center"/>
    </xf>
    <xf numFmtId="1" fontId="5" fillId="0" borderId="20" xfId="2" applyNumberFormat="1" applyFont="1" applyFill="1" applyBorder="1" applyAlignment="1">
      <alignment horizontal="center" vertical="center"/>
    </xf>
    <xf numFmtId="1" fontId="5" fillId="0" borderId="20" xfId="2" applyNumberFormat="1" applyFont="1" applyFill="1" applyBorder="1" applyAlignment="1">
      <alignment vertical="center"/>
    </xf>
    <xf numFmtId="1" fontId="5" fillId="0" borderId="24" xfId="2" applyNumberFormat="1" applyFont="1" applyFill="1" applyBorder="1" applyAlignment="1">
      <alignment horizontal="center" vertical="center"/>
    </xf>
    <xf numFmtId="0" fontId="5" fillId="0" borderId="0" xfId="2" applyFont="1" applyFill="1" applyBorder="1"/>
    <xf numFmtId="0" fontId="9" fillId="0" borderId="29" xfId="2" applyFont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5" fillId="0" borderId="0" xfId="2" applyFont="1" applyBorder="1"/>
    <xf numFmtId="0" fontId="1" fillId="0" borderId="0" xfId="1" applyBorder="1" applyAlignment="1"/>
    <xf numFmtId="0" fontId="2" fillId="0" borderId="29" xfId="2" applyFont="1" applyBorder="1" applyAlignment="1">
      <alignment vertical="center"/>
    </xf>
    <xf numFmtId="0" fontId="2" fillId="0" borderId="16" xfId="2" applyFont="1" applyBorder="1"/>
    <xf numFmtId="0" fontId="5" fillId="0" borderId="23" xfId="2" applyFont="1" applyFill="1" applyBorder="1" applyAlignment="1">
      <alignment vertical="center"/>
    </xf>
    <xf numFmtId="0" fontId="5" fillId="0" borderId="31" xfId="2" applyFont="1" applyFill="1" applyBorder="1" applyAlignment="1">
      <alignment vertical="center"/>
    </xf>
    <xf numFmtId="0" fontId="5" fillId="0" borderId="0" xfId="2" applyFont="1"/>
    <xf numFmtId="0" fontId="9" fillId="6" borderId="14" xfId="2" applyFont="1" applyFill="1" applyBorder="1" applyAlignment="1">
      <alignment horizontal="center" vertical="center"/>
    </xf>
    <xf numFmtId="0" fontId="2" fillId="0" borderId="16" xfId="2" applyFont="1" applyBorder="1" applyAlignment="1">
      <alignment vertical="center"/>
    </xf>
    <xf numFmtId="0" fontId="9" fillId="5" borderId="29" xfId="2" applyFont="1" applyFill="1" applyBorder="1" applyAlignment="1">
      <alignment horizontal="center" vertical="center"/>
    </xf>
    <xf numFmtId="0" fontId="2" fillId="0" borderId="31" xfId="2" applyFont="1" applyBorder="1" applyAlignment="1">
      <alignment horizontal="left" vertical="center"/>
    </xf>
    <xf numFmtId="0" fontId="8" fillId="0" borderId="23" xfId="2" applyFont="1" applyFill="1" applyBorder="1" applyAlignment="1">
      <alignment horizontal="center" vertical="center"/>
    </xf>
    <xf numFmtId="0" fontId="8" fillId="0" borderId="30" xfId="2" applyFont="1" applyFill="1" applyBorder="1" applyAlignment="1">
      <alignment horizontal="center" vertical="center"/>
    </xf>
    <xf numFmtId="0" fontId="8" fillId="0" borderId="27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5" fillId="0" borderId="14" xfId="2" applyFont="1" applyBorder="1"/>
    <xf numFmtId="0" fontId="9" fillId="9" borderId="29" xfId="2" applyFont="1" applyFill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12" fillId="0" borderId="23" xfId="2" applyFont="1" applyFill="1" applyBorder="1" applyAlignment="1">
      <alignment horizontal="center" vertical="center"/>
    </xf>
    <xf numFmtId="0" fontId="13" fillId="0" borderId="30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center" vertical="center"/>
    </xf>
    <xf numFmtId="0" fontId="12" fillId="0" borderId="36" xfId="2" applyFont="1" applyFill="1" applyBorder="1" applyAlignment="1">
      <alignment horizontal="center" vertical="center"/>
    </xf>
    <xf numFmtId="0" fontId="12" fillId="0" borderId="18" xfId="2" applyFont="1" applyFill="1" applyBorder="1" applyAlignment="1">
      <alignment horizontal="center" vertical="center"/>
    </xf>
    <xf numFmtId="0" fontId="12" fillId="0" borderId="21" xfId="2" applyFont="1" applyFill="1" applyBorder="1" applyAlignment="1">
      <alignment horizontal="center" vertical="center"/>
    </xf>
    <xf numFmtId="0" fontId="9" fillId="0" borderId="26" xfId="2" applyFont="1" applyFill="1" applyBorder="1" applyAlignment="1">
      <alignment vertical="center"/>
    </xf>
    <xf numFmtId="0" fontId="2" fillId="0" borderId="31" xfId="2" applyFont="1" applyFill="1" applyBorder="1" applyAlignment="1">
      <alignment vertical="center"/>
    </xf>
    <xf numFmtId="1" fontId="5" fillId="0" borderId="21" xfId="2" applyNumberFormat="1" applyFont="1" applyFill="1" applyBorder="1" applyAlignment="1">
      <alignment horizontal="center" vertical="center"/>
    </xf>
    <xf numFmtId="1" fontId="5" fillId="0" borderId="36" xfId="2" applyNumberFormat="1" applyFont="1" applyFill="1" applyBorder="1" applyAlignment="1">
      <alignment horizontal="center" vertical="center"/>
    </xf>
    <xf numFmtId="1" fontId="5" fillId="0" borderId="37" xfId="2" applyNumberFormat="1" applyFont="1" applyFill="1" applyBorder="1" applyAlignment="1">
      <alignment horizontal="center" vertical="center"/>
    </xf>
    <xf numFmtId="1" fontId="5" fillId="0" borderId="18" xfId="2" applyNumberFormat="1" applyFont="1" applyFill="1" applyBorder="1" applyAlignment="1">
      <alignment vertical="center"/>
    </xf>
    <xf numFmtId="1" fontId="5" fillId="0" borderId="21" xfId="2" applyNumberFormat="1" applyFont="1" applyFill="1" applyBorder="1" applyAlignment="1">
      <alignment vertical="center"/>
    </xf>
    <xf numFmtId="0" fontId="5" fillId="0" borderId="14" xfId="2" applyFont="1" applyFill="1" applyBorder="1"/>
    <xf numFmtId="0" fontId="2" fillId="0" borderId="10" xfId="2" applyFont="1" applyFill="1" applyBorder="1" applyAlignment="1">
      <alignment horizontal="center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vertical="center"/>
    </xf>
    <xf numFmtId="0" fontId="5" fillId="10" borderId="39" xfId="2" applyFont="1" applyFill="1" applyBorder="1" applyAlignment="1">
      <alignment vertical="center"/>
    </xf>
    <xf numFmtId="0" fontId="5" fillId="0" borderId="39" xfId="2" applyFont="1" applyFill="1" applyBorder="1" applyAlignment="1">
      <alignment vertical="center"/>
    </xf>
    <xf numFmtId="0" fontId="5" fillId="0" borderId="42" xfId="2" applyFont="1" applyFill="1" applyBorder="1" applyAlignment="1">
      <alignment vertical="center"/>
    </xf>
    <xf numFmtId="0" fontId="14" fillId="0" borderId="39" xfId="2" applyFont="1" applyFill="1" applyBorder="1" applyAlignment="1">
      <alignment vertical="center"/>
    </xf>
    <xf numFmtId="0" fontId="14" fillId="10" borderId="39" xfId="2" applyFont="1" applyFill="1" applyBorder="1" applyAlignment="1">
      <alignment vertical="center"/>
    </xf>
    <xf numFmtId="0" fontId="5" fillId="0" borderId="42" xfId="2" applyFont="1" applyFill="1" applyBorder="1" applyAlignment="1">
      <alignment horizontal="center" vertical="center"/>
    </xf>
    <xf numFmtId="0" fontId="5" fillId="0" borderId="43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0" fontId="5" fillId="10" borderId="28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14" fillId="0" borderId="28" xfId="2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44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vertical="center"/>
    </xf>
    <xf numFmtId="0" fontId="5" fillId="0" borderId="23" xfId="2" applyFont="1" applyFill="1" applyBorder="1" applyAlignment="1">
      <alignment horizontal="center" vertical="center"/>
    </xf>
    <xf numFmtId="0" fontId="5" fillId="10" borderId="27" xfId="2" applyFont="1" applyFill="1" applyBorder="1" applyAlignment="1">
      <alignment horizontal="center" vertical="center"/>
    </xf>
    <xf numFmtId="0" fontId="15" fillId="10" borderId="23" xfId="2" applyFont="1" applyFill="1" applyBorder="1" applyAlignment="1">
      <alignment horizontal="center" vertical="center" textRotation="180"/>
    </xf>
    <xf numFmtId="0" fontId="15" fillId="0" borderId="30" xfId="2" applyFont="1" applyFill="1" applyBorder="1" applyAlignment="1">
      <alignment horizontal="center" vertical="center" textRotation="180"/>
    </xf>
    <xf numFmtId="0" fontId="5" fillId="10" borderId="23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horizontal="center" vertical="center" textRotation="180"/>
    </xf>
    <xf numFmtId="0" fontId="5" fillId="0" borderId="27" xfId="2" applyFont="1" applyFill="1" applyBorder="1" applyAlignment="1">
      <alignment horizontal="center" vertical="center"/>
    </xf>
    <xf numFmtId="0" fontId="5" fillId="10" borderId="2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center" vertical="center"/>
    </xf>
    <xf numFmtId="0" fontId="5" fillId="10" borderId="33" xfId="2" applyFont="1" applyFill="1" applyBorder="1" applyAlignment="1">
      <alignment vertical="center"/>
    </xf>
    <xf numFmtId="0" fontId="16" fillId="0" borderId="23" xfId="2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vertical="center"/>
    </xf>
    <xf numFmtId="0" fontId="5" fillId="0" borderId="24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right" vertical="center"/>
    </xf>
    <xf numFmtId="0" fontId="2" fillId="0" borderId="45" xfId="2" applyFont="1" applyFill="1" applyBorder="1" applyAlignment="1">
      <alignment horizontal="center" vertical="center"/>
    </xf>
    <xf numFmtId="0" fontId="5" fillId="10" borderId="46" xfId="2" applyFont="1" applyFill="1" applyBorder="1" applyAlignment="1">
      <alignment horizontal="center" vertical="center"/>
    </xf>
    <xf numFmtId="0" fontId="5" fillId="10" borderId="0" xfId="2" applyFont="1" applyFill="1" applyBorder="1" applyAlignment="1">
      <alignment horizontal="center" vertical="center"/>
    </xf>
    <xf numFmtId="0" fontId="5" fillId="0" borderId="47" xfId="2" applyFont="1" applyFill="1" applyBorder="1" applyAlignment="1">
      <alignment horizontal="center" vertical="center"/>
    </xf>
    <xf numFmtId="0" fontId="5" fillId="10" borderId="20" xfId="2" applyFont="1" applyFill="1" applyBorder="1" applyAlignment="1">
      <alignment horizontal="center" vertical="center"/>
    </xf>
    <xf numFmtId="0" fontId="5" fillId="10" borderId="36" xfId="2" applyFont="1" applyFill="1" applyBorder="1" applyAlignment="1">
      <alignment horizontal="center" vertical="center"/>
    </xf>
    <xf numFmtId="0" fontId="5" fillId="10" borderId="20" xfId="2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0" fontId="5" fillId="10" borderId="18" xfId="2" applyFont="1" applyFill="1" applyBorder="1" applyAlignment="1">
      <alignment vertical="center"/>
    </xf>
    <xf numFmtId="0" fontId="16" fillId="10" borderId="20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vertical="center"/>
    </xf>
    <xf numFmtId="0" fontId="5" fillId="10" borderId="21" xfId="2" applyFont="1" applyFill="1" applyBorder="1" applyAlignment="1">
      <alignment vertical="center"/>
    </xf>
    <xf numFmtId="0" fontId="5" fillId="0" borderId="19" xfId="2" applyFont="1" applyFill="1" applyBorder="1" applyAlignment="1">
      <alignment horizontal="center" vertical="center"/>
    </xf>
    <xf numFmtId="0" fontId="15" fillId="10" borderId="30" xfId="2" applyFont="1" applyFill="1" applyBorder="1" applyAlignment="1">
      <alignment horizontal="center" vertical="center" textRotation="180"/>
    </xf>
    <xf numFmtId="0" fontId="5" fillId="10" borderId="31" xfId="2" applyFont="1" applyFill="1" applyBorder="1" applyAlignment="1">
      <alignment vertical="center"/>
    </xf>
    <xf numFmtId="0" fontId="5" fillId="10" borderId="30" xfId="2" applyFont="1" applyFill="1" applyBorder="1" applyAlignment="1">
      <alignment vertical="center"/>
    </xf>
    <xf numFmtId="0" fontId="5" fillId="10" borderId="28" xfId="2" applyFont="1" applyFill="1" applyBorder="1" applyAlignment="1">
      <alignment vertical="center"/>
    </xf>
    <xf numFmtId="0" fontId="16" fillId="10" borderId="23" xfId="2" applyFont="1" applyFill="1" applyBorder="1" applyAlignment="1">
      <alignment horizontal="center" vertical="center"/>
    </xf>
    <xf numFmtId="0" fontId="14" fillId="10" borderId="23" xfId="2" applyFont="1" applyFill="1" applyBorder="1" applyAlignment="1">
      <alignment vertical="center"/>
    </xf>
    <xf numFmtId="0" fontId="5" fillId="0" borderId="30" xfId="2" applyFont="1" applyFill="1" applyBorder="1" applyAlignment="1">
      <alignment horizontal="center" vertical="center"/>
    </xf>
    <xf numFmtId="0" fontId="5" fillId="10" borderId="47" xfId="2" applyFont="1" applyFill="1" applyBorder="1" applyAlignment="1">
      <alignment horizontal="center" vertical="center"/>
    </xf>
    <xf numFmtId="0" fontId="5" fillId="10" borderId="18" xfId="2" applyFont="1" applyFill="1" applyBorder="1" applyAlignment="1">
      <alignment horizontal="center" vertical="center"/>
    </xf>
    <xf numFmtId="0" fontId="5" fillId="10" borderId="19" xfId="2" applyFont="1" applyFill="1" applyBorder="1" applyAlignment="1">
      <alignment horizontal="center" vertical="center"/>
    </xf>
    <xf numFmtId="0" fontId="18" fillId="0" borderId="48" xfId="4" applyFont="1" applyBorder="1"/>
    <xf numFmtId="0" fontId="18" fillId="0" borderId="49" xfId="4" applyFont="1" applyBorder="1"/>
    <xf numFmtId="0" fontId="1" fillId="0" borderId="50" xfId="1" applyFill="1" applyBorder="1" applyAlignment="1"/>
    <xf numFmtId="0" fontId="1" fillId="0" borderId="51" xfId="1" applyFill="1" applyBorder="1" applyAlignment="1"/>
    <xf numFmtId="0" fontId="1" fillId="0" borderId="52" xfId="1" applyFill="1" applyBorder="1" applyAlignment="1"/>
    <xf numFmtId="0" fontId="18" fillId="0" borderId="33" xfId="4" applyFont="1" applyBorder="1"/>
    <xf numFmtId="0" fontId="18" fillId="0" borderId="53" xfId="4" applyFont="1" applyBorder="1"/>
    <xf numFmtId="0" fontId="1" fillId="0" borderId="55" xfId="1" applyFill="1" applyBorder="1" applyAlignment="1"/>
    <xf numFmtId="0" fontId="1" fillId="0" borderId="56" xfId="1" applyFill="1" applyBorder="1" applyAlignment="1"/>
    <xf numFmtId="0" fontId="18" fillId="0" borderId="30" xfId="4" applyFont="1" applyBorder="1"/>
    <xf numFmtId="0" fontId="18" fillId="0" borderId="57" xfId="4" applyFont="1" applyBorder="1"/>
    <xf numFmtId="0" fontId="1" fillId="0" borderId="0" xfId="1" applyFill="1" applyBorder="1" applyAlignment="1"/>
    <xf numFmtId="0" fontId="1" fillId="0" borderId="58" xfId="1" applyFill="1" applyBorder="1" applyAlignment="1"/>
    <xf numFmtId="0" fontId="18" fillId="0" borderId="21" xfId="4" applyFont="1" applyBorder="1"/>
    <xf numFmtId="0" fontId="18" fillId="0" borderId="22" xfId="4" applyFont="1" applyBorder="1"/>
    <xf numFmtId="0" fontId="1" fillId="0" borderId="57" xfId="1" applyFill="1" applyBorder="1" applyAlignment="1"/>
    <xf numFmtId="0" fontId="1" fillId="0" borderId="27" xfId="1" applyFill="1" applyBorder="1" applyAlignment="1"/>
    <xf numFmtId="0" fontId="1" fillId="0" borderId="32" xfId="1" applyFill="1" applyBorder="1" applyAlignment="1"/>
    <xf numFmtId="0" fontId="18" fillId="0" borderId="59" xfId="4" applyFont="1" applyBorder="1"/>
    <xf numFmtId="0" fontId="18" fillId="0" borderId="60" xfId="4" applyFont="1" applyBorder="1"/>
    <xf numFmtId="0" fontId="18" fillId="0" borderId="45" xfId="4" applyFont="1" applyBorder="1"/>
    <xf numFmtId="0" fontId="1" fillId="6" borderId="14" xfId="1" applyFill="1" applyBorder="1" applyAlignment="1"/>
    <xf numFmtId="0" fontId="1" fillId="6" borderId="0" xfId="1" applyFill="1" applyBorder="1" applyAlignment="1"/>
    <xf numFmtId="0" fontId="18" fillId="0" borderId="29" xfId="4" applyFont="1" applyBorder="1"/>
    <xf numFmtId="0" fontId="1" fillId="4" borderId="14" xfId="1" applyFill="1" applyBorder="1" applyAlignment="1"/>
    <xf numFmtId="0" fontId="1" fillId="4" borderId="0" xfId="1" applyFill="1" applyBorder="1" applyAlignment="1"/>
    <xf numFmtId="0" fontId="1" fillId="5" borderId="0" xfId="1" applyFill="1" applyBorder="1" applyAlignment="1"/>
    <xf numFmtId="0" fontId="1" fillId="7" borderId="0" xfId="1" applyFill="1" applyBorder="1" applyAlignment="1"/>
    <xf numFmtId="0" fontId="1" fillId="0" borderId="14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8" fillId="0" borderId="47" xfId="4" applyFont="1" applyBorder="1"/>
    <xf numFmtId="0" fontId="18" fillId="0" borderId="14" xfId="4" applyFont="1" applyBorder="1"/>
    <xf numFmtId="0" fontId="19" fillId="0" borderId="27" xfId="1" applyFont="1" applyFill="1" applyBorder="1" applyAlignment="1"/>
    <xf numFmtId="0" fontId="18" fillId="0" borderId="61" xfId="4" applyFont="1" applyBorder="1"/>
    <xf numFmtId="0" fontId="18" fillId="0" borderId="10" xfId="4" applyFont="1" applyBorder="1"/>
    <xf numFmtId="0" fontId="1" fillId="0" borderId="16" xfId="1" applyFill="1" applyBorder="1" applyAlignment="1"/>
    <xf numFmtId="0" fontId="1" fillId="0" borderId="62" xfId="1" applyBorder="1" applyAlignment="1"/>
    <xf numFmtId="0" fontId="1" fillId="0" borderId="1" xfId="1" applyFill="1" applyBorder="1" applyAlignment="1"/>
    <xf numFmtId="0" fontId="1" fillId="0" borderId="9" xfId="1" applyFill="1" applyBorder="1" applyAlignment="1"/>
    <xf numFmtId="0" fontId="1" fillId="0" borderId="0" xfId="1" applyNumberFormat="1" applyAlignment="1"/>
    <xf numFmtId="0" fontId="20" fillId="0" borderId="55" xfId="1" applyFont="1" applyBorder="1" applyAlignment="1"/>
    <xf numFmtId="0" fontId="1" fillId="0" borderId="55" xfId="1" applyBorder="1" applyAlignment="1"/>
    <xf numFmtId="0" fontId="21" fillId="0" borderId="0" xfId="1" applyFont="1" applyBorder="1" applyAlignment="1"/>
    <xf numFmtId="0" fontId="22" fillId="0" borderId="0" xfId="1" applyFont="1" applyBorder="1" applyAlignment="1"/>
    <xf numFmtId="2" fontId="22" fillId="0" borderId="0" xfId="1" applyNumberFormat="1" applyFont="1" applyBorder="1" applyAlignment="1"/>
    <xf numFmtId="164" fontId="21" fillId="0" borderId="0" xfId="1" applyNumberFormat="1" applyFont="1" applyBorder="1" applyAlignment="1"/>
    <xf numFmtId="0" fontId="23" fillId="0" borderId="0" xfId="1" applyFont="1" applyBorder="1" applyAlignment="1"/>
    <xf numFmtId="2" fontId="24" fillId="0" borderId="0" xfId="1" applyNumberFormat="1" applyFont="1" applyBorder="1" applyAlignment="1"/>
    <xf numFmtId="2" fontId="25" fillId="0" borderId="0" xfId="1" applyNumberFormat="1" applyFont="1" applyBorder="1" applyAlignment="1"/>
    <xf numFmtId="0" fontId="1" fillId="0" borderId="1" xfId="1" applyBorder="1" applyAlignment="1"/>
    <xf numFmtId="0" fontId="8" fillId="2" borderId="20" xfId="2" applyFont="1" applyFill="1" applyBorder="1" applyAlignment="1">
      <alignment vertical="center" textRotation="255"/>
    </xf>
    <xf numFmtId="0" fontId="8" fillId="0" borderId="25" xfId="2" applyFont="1" applyFill="1" applyBorder="1" applyAlignment="1">
      <alignment vertical="center" textRotation="255"/>
    </xf>
    <xf numFmtId="0" fontId="8" fillId="6" borderId="20" xfId="2" applyFont="1" applyFill="1" applyBorder="1" applyAlignment="1">
      <alignment vertical="center" textRotation="255" wrapText="1"/>
    </xf>
    <xf numFmtId="0" fontId="13" fillId="0" borderId="21" xfId="2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/>
    </xf>
    <xf numFmtId="0" fontId="8" fillId="2" borderId="21" xfId="2" applyFont="1" applyFill="1" applyBorder="1" applyAlignment="1">
      <alignment vertical="center" textRotation="255"/>
    </xf>
    <xf numFmtId="0" fontId="8" fillId="5" borderId="20" xfId="2" applyFont="1" applyFill="1" applyBorder="1" applyAlignment="1">
      <alignment vertical="center" textRotation="255" wrapText="1"/>
    </xf>
    <xf numFmtId="1" fontId="5" fillId="2" borderId="23" xfId="2" applyNumberFormat="1" applyFont="1" applyFill="1" applyBorder="1" applyAlignment="1">
      <alignment horizontal="center" vertical="center"/>
    </xf>
    <xf numFmtId="1" fontId="5" fillId="0" borderId="23" xfId="2" applyNumberFormat="1" applyFont="1" applyFill="1" applyBorder="1" applyAlignment="1">
      <alignment horizontal="center"/>
    </xf>
    <xf numFmtId="0" fontId="8" fillId="0" borderId="18" xfId="2" applyFont="1" applyFill="1" applyBorder="1" applyAlignment="1">
      <alignment vertical="center" textRotation="255"/>
    </xf>
    <xf numFmtId="0" fontId="4" fillId="2" borderId="9" xfId="1" applyFont="1" applyFill="1" applyBorder="1" applyAlignment="1"/>
    <xf numFmtId="0" fontId="1" fillId="0" borderId="0" xfId="1" applyAlignment="1">
      <alignment horizontal="center"/>
    </xf>
    <xf numFmtId="0" fontId="5" fillId="0" borderId="31" xfId="2" applyFont="1" applyFill="1" applyBorder="1" applyAlignment="1">
      <alignment horizontal="center" vertical="center"/>
    </xf>
    <xf numFmtId="0" fontId="5" fillId="8" borderId="28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5" fillId="2" borderId="41" xfId="2" applyFont="1" applyFill="1" applyBorder="1" applyAlignment="1">
      <alignment vertical="center"/>
    </xf>
    <xf numFmtId="0" fontId="5" fillId="2" borderId="33" xfId="2" applyFont="1" applyFill="1" applyBorder="1" applyAlignment="1">
      <alignment vertical="center"/>
    </xf>
    <xf numFmtId="0" fontId="8" fillId="6" borderId="17" xfId="2" applyFont="1" applyFill="1" applyBorder="1" applyAlignment="1">
      <alignment vertical="center" textRotation="255" wrapText="1"/>
    </xf>
    <xf numFmtId="0" fontId="8" fillId="11" borderId="19" xfId="2" applyFont="1" applyFill="1" applyBorder="1" applyAlignment="1">
      <alignment vertical="center" textRotation="255" wrapText="1"/>
    </xf>
    <xf numFmtId="0" fontId="8" fillId="11" borderId="17" xfId="2" applyFont="1" applyFill="1" applyBorder="1" applyAlignment="1">
      <alignment vertical="center" textRotation="255" wrapText="1"/>
    </xf>
    <xf numFmtId="0" fontId="8" fillId="12" borderId="20" xfId="2" applyFont="1" applyFill="1" applyBorder="1" applyAlignment="1">
      <alignment vertical="center" textRotation="255"/>
    </xf>
    <xf numFmtId="0" fontId="8" fillId="12" borderId="17" xfId="2" applyFont="1" applyFill="1" applyBorder="1" applyAlignment="1">
      <alignment vertical="center" textRotation="255" wrapText="1"/>
    </xf>
    <xf numFmtId="0" fontId="1" fillId="0" borderId="54" xfId="1" applyFill="1" applyBorder="1" applyAlignment="1">
      <alignment horizontal="center"/>
    </xf>
    <xf numFmtId="0" fontId="1" fillId="0" borderId="55" xfId="1" applyFill="1" applyBorder="1" applyAlignment="1">
      <alignment horizontal="center"/>
    </xf>
    <xf numFmtId="0" fontId="30" fillId="0" borderId="0" xfId="0" applyFont="1"/>
    <xf numFmtId="0" fontId="5" fillId="2" borderId="23" xfId="2" applyFont="1" applyFill="1" applyBorder="1" applyAlignment="1">
      <alignment vertical="center"/>
    </xf>
    <xf numFmtId="0" fontId="1" fillId="0" borderId="23" xfId="1" applyBorder="1" applyAlignment="1"/>
    <xf numFmtId="0" fontId="1" fillId="0" borderId="1" xfId="1" applyBorder="1" applyAlignment="1">
      <alignment horizont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5" fillId="7" borderId="30" xfId="2" applyFont="1" applyFill="1" applyBorder="1" applyAlignment="1">
      <alignment horizontal="center" vertical="center"/>
    </xf>
    <xf numFmtId="0" fontId="5" fillId="7" borderId="27" xfId="2" applyFont="1" applyFill="1" applyBorder="1" applyAlignment="1">
      <alignment horizontal="center" vertical="center"/>
    </xf>
    <xf numFmtId="0" fontId="5" fillId="7" borderId="31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7" borderId="32" xfId="2" applyFont="1" applyFill="1" applyBorder="1" applyAlignment="1">
      <alignment horizontal="center" vertical="center"/>
    </xf>
    <xf numFmtId="0" fontId="5" fillId="8" borderId="30" xfId="2" applyFont="1" applyFill="1" applyBorder="1" applyAlignment="1">
      <alignment horizontal="center" vertical="center"/>
    </xf>
    <xf numFmtId="0" fontId="5" fillId="8" borderId="27" xfId="2" applyFont="1" applyFill="1" applyBorder="1" applyAlignment="1">
      <alignment horizontal="center" vertical="center"/>
    </xf>
    <xf numFmtId="0" fontId="5" fillId="8" borderId="31" xfId="2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/>
    </xf>
    <xf numFmtId="0" fontId="5" fillId="0" borderId="27" xfId="2" applyFont="1" applyFill="1" applyBorder="1" applyAlignment="1">
      <alignment horizontal="center"/>
    </xf>
    <xf numFmtId="0" fontId="5" fillId="0" borderId="32" xfId="2" applyFont="1" applyFill="1" applyBorder="1" applyAlignment="1">
      <alignment horizontal="center"/>
    </xf>
    <xf numFmtId="0" fontId="5" fillId="8" borderId="23" xfId="2" applyFont="1" applyFill="1" applyBorder="1" applyAlignment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1" fillId="0" borderId="30" xfId="1" applyBorder="1" applyAlignment="1">
      <alignment horizontal="center"/>
    </xf>
    <xf numFmtId="0" fontId="1" fillId="0" borderId="27" xfId="1" applyBorder="1" applyAlignment="1">
      <alignment horizontal="center"/>
    </xf>
    <xf numFmtId="0" fontId="1" fillId="0" borderId="31" xfId="1" applyBorder="1" applyAlignment="1">
      <alignment horizontal="center"/>
    </xf>
    <xf numFmtId="0" fontId="5" fillId="8" borderId="33" xfId="2" applyFont="1" applyFill="1" applyBorder="1" applyAlignment="1">
      <alignment horizontal="center" vertical="center"/>
    </xf>
    <xf numFmtId="0" fontId="5" fillId="8" borderId="16" xfId="2" applyFont="1" applyFill="1" applyBorder="1" applyAlignment="1">
      <alignment horizontal="center" vertical="center"/>
    </xf>
    <xf numFmtId="0" fontId="5" fillId="8" borderId="12" xfId="2" applyFont="1" applyFill="1" applyBorder="1" applyAlignment="1">
      <alignment horizontal="center" vertical="center"/>
    </xf>
    <xf numFmtId="0" fontId="2" fillId="0" borderId="34" xfId="2" applyFont="1" applyBorder="1" applyAlignment="1">
      <alignment horizontal="left" vertical="center"/>
    </xf>
    <xf numFmtId="0" fontId="2" fillId="0" borderId="35" xfId="2" applyFont="1" applyBorder="1" applyAlignment="1">
      <alignment horizontal="left" vertical="center"/>
    </xf>
    <xf numFmtId="0" fontId="1" fillId="7" borderId="0" xfId="1" applyFill="1" applyBorder="1" applyAlignment="1">
      <alignment horizontal="center"/>
    </xf>
    <xf numFmtId="0" fontId="1" fillId="0" borderId="14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" fillId="4" borderId="0" xfId="1" applyFill="1" applyBorder="1" applyAlignment="1">
      <alignment horizontal="center"/>
    </xf>
    <xf numFmtId="0" fontId="1" fillId="6" borderId="0" xfId="1" applyFill="1" applyBorder="1" applyAlignment="1">
      <alignment horizontal="center"/>
    </xf>
    <xf numFmtId="0" fontId="18" fillId="0" borderId="48" xfId="4" applyFont="1" applyBorder="1" applyAlignment="1">
      <alignment horizontal="left"/>
    </xf>
    <xf numFmtId="0" fontId="18" fillId="0" borderId="35" xfId="4" applyFont="1" applyBorder="1" applyAlignment="1">
      <alignment horizontal="left"/>
    </xf>
    <xf numFmtId="0" fontId="1" fillId="4" borderId="16" xfId="1" applyFill="1" applyBorder="1" applyAlignment="1">
      <alignment horizontal="center"/>
    </xf>
    <xf numFmtId="0" fontId="2" fillId="0" borderId="38" xfId="2" applyFont="1" applyFill="1" applyBorder="1" applyAlignment="1">
      <alignment horizontal="center" vertical="center" wrapText="1"/>
    </xf>
    <xf numFmtId="0" fontId="2" fillId="0" borderId="29" xfId="2" applyFont="1" applyFill="1" applyBorder="1" applyAlignment="1">
      <alignment horizontal="center" vertical="center" wrapText="1"/>
    </xf>
    <xf numFmtId="0" fontId="11" fillId="0" borderId="30" xfId="3" applyFont="1" applyFill="1" applyBorder="1" applyAlignment="1" applyProtection="1">
      <alignment horizontal="center" vertical="center"/>
    </xf>
    <xf numFmtId="0" fontId="11" fillId="0" borderId="27" xfId="3" applyFont="1" applyFill="1" applyBorder="1" applyAlignment="1" applyProtection="1">
      <alignment horizontal="center" vertical="center"/>
    </xf>
    <xf numFmtId="0" fontId="11" fillId="0" borderId="31" xfId="3" applyFont="1" applyFill="1" applyBorder="1" applyAlignment="1" applyProtection="1">
      <alignment horizontal="center" vertical="center"/>
    </xf>
  </cellXfs>
  <cellStyles count="14">
    <cellStyle name="Followed Hyperlink" xfId="6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Hyperlink" xfId="5" builtinId="8" hidden="1"/>
    <cellStyle name="Hyperlink" xfId="7" builtinId="8" hidden="1"/>
    <cellStyle name="Hyperlink 2" xfId="3"/>
    <cellStyle name="Normal" xfId="0" builtinId="0"/>
    <cellStyle name="Normal 2" xfId="1"/>
    <cellStyle name="Normal_Training Program" xfId="2"/>
    <cellStyle name="Normal_YTP0910(CSC)-1" xf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Training Stress/Volume</a:t>
            </a:r>
          </a:p>
        </c:rich>
      </c:tx>
      <c:layout>
        <c:manualLayout>
          <c:xMode val="edge"/>
          <c:yMode val="edge"/>
          <c:x val="0.428372584433293"/>
          <c:y val="0.0324074074074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322355637095681"/>
          <c:y val="0.0883220326625838"/>
          <c:w val="0.866730891412826"/>
          <c:h val="0.654822105570138"/>
        </c:manualLayout>
      </c:layout>
      <c:lineChart>
        <c:grouping val="standard"/>
        <c:varyColors val="0"/>
        <c:ser>
          <c:idx val="0"/>
          <c:order val="0"/>
          <c:tx>
            <c:strRef>
              <c:f>'Stage 4 Speed'!$A$46</c:f>
              <c:strCache>
                <c:ptCount val="1"/>
                <c:pt idx="0">
                  <c:v>Training Stress</c:v>
                </c:pt>
              </c:strCache>
            </c:strRef>
          </c:tx>
          <c:marker>
            <c:symbol val="none"/>
          </c:marker>
          <c:cat>
            <c:numRef>
              <c:f>'Stage 4 Speed'!$C$3:$BB$3</c:f>
              <c:numCache>
                <c:formatCode>dd;"";""</c:formatCode>
                <c:ptCount val="52"/>
                <c:pt idx="0">
                  <c:v>40665.0</c:v>
                </c:pt>
                <c:pt idx="1">
                  <c:v>40672.0</c:v>
                </c:pt>
                <c:pt idx="2">
                  <c:v>40679.0</c:v>
                </c:pt>
                <c:pt idx="3">
                  <c:v>40686.0</c:v>
                </c:pt>
                <c:pt idx="4">
                  <c:v>40693.0</c:v>
                </c:pt>
                <c:pt idx="5">
                  <c:v>40700.0</c:v>
                </c:pt>
                <c:pt idx="6">
                  <c:v>40707.0</c:v>
                </c:pt>
                <c:pt idx="7">
                  <c:v>40714.0</c:v>
                </c:pt>
                <c:pt idx="8">
                  <c:v>40721.0</c:v>
                </c:pt>
                <c:pt idx="9">
                  <c:v>40728.0</c:v>
                </c:pt>
                <c:pt idx="10">
                  <c:v>40735.0</c:v>
                </c:pt>
                <c:pt idx="11">
                  <c:v>40742.0</c:v>
                </c:pt>
                <c:pt idx="12">
                  <c:v>40749.0</c:v>
                </c:pt>
                <c:pt idx="13">
                  <c:v>40756.0</c:v>
                </c:pt>
                <c:pt idx="14">
                  <c:v>40763.0</c:v>
                </c:pt>
                <c:pt idx="15">
                  <c:v>40770.0</c:v>
                </c:pt>
                <c:pt idx="16">
                  <c:v>40777.0</c:v>
                </c:pt>
                <c:pt idx="17">
                  <c:v>40784.0</c:v>
                </c:pt>
                <c:pt idx="18">
                  <c:v>40791.0</c:v>
                </c:pt>
                <c:pt idx="19">
                  <c:v>40798.0</c:v>
                </c:pt>
                <c:pt idx="20">
                  <c:v>40805.0</c:v>
                </c:pt>
                <c:pt idx="21">
                  <c:v>40812.0</c:v>
                </c:pt>
                <c:pt idx="22">
                  <c:v>40819.0</c:v>
                </c:pt>
                <c:pt idx="23">
                  <c:v>40826.0</c:v>
                </c:pt>
                <c:pt idx="24">
                  <c:v>40833.0</c:v>
                </c:pt>
                <c:pt idx="25">
                  <c:v>40840.0</c:v>
                </c:pt>
                <c:pt idx="26">
                  <c:v>40847.0</c:v>
                </c:pt>
                <c:pt idx="27">
                  <c:v>40854.0</c:v>
                </c:pt>
                <c:pt idx="28">
                  <c:v>40861.0</c:v>
                </c:pt>
                <c:pt idx="29">
                  <c:v>40868.0</c:v>
                </c:pt>
                <c:pt idx="30">
                  <c:v>40875.0</c:v>
                </c:pt>
                <c:pt idx="31">
                  <c:v>40882.0</c:v>
                </c:pt>
                <c:pt idx="32">
                  <c:v>40889.0</c:v>
                </c:pt>
                <c:pt idx="33">
                  <c:v>40896.0</c:v>
                </c:pt>
                <c:pt idx="34">
                  <c:v>40903.0</c:v>
                </c:pt>
                <c:pt idx="35">
                  <c:v>40910.0</c:v>
                </c:pt>
                <c:pt idx="36">
                  <c:v>40917.0</c:v>
                </c:pt>
                <c:pt idx="37">
                  <c:v>40924.0</c:v>
                </c:pt>
                <c:pt idx="38">
                  <c:v>40931.0</c:v>
                </c:pt>
                <c:pt idx="39">
                  <c:v>40938.0</c:v>
                </c:pt>
                <c:pt idx="40">
                  <c:v>40945.0</c:v>
                </c:pt>
                <c:pt idx="41">
                  <c:v>40952.0</c:v>
                </c:pt>
                <c:pt idx="42">
                  <c:v>40959.0</c:v>
                </c:pt>
                <c:pt idx="43">
                  <c:v>40966.0</c:v>
                </c:pt>
                <c:pt idx="44">
                  <c:v>40973.0</c:v>
                </c:pt>
                <c:pt idx="45">
                  <c:v>40980.0</c:v>
                </c:pt>
                <c:pt idx="46">
                  <c:v>40987.0</c:v>
                </c:pt>
                <c:pt idx="47">
                  <c:v>40994.0</c:v>
                </c:pt>
                <c:pt idx="48">
                  <c:v>41001.0</c:v>
                </c:pt>
                <c:pt idx="49">
                  <c:v>41008.0</c:v>
                </c:pt>
                <c:pt idx="50">
                  <c:v>41015.0</c:v>
                </c:pt>
                <c:pt idx="51">
                  <c:v>41022.0</c:v>
                </c:pt>
              </c:numCache>
            </c:numRef>
          </c:cat>
          <c:val>
            <c:numRef>
              <c:f>'Stage 4 Speed'!$C$46:$BB$46</c:f>
              <c:numCache>
                <c:formatCode>General</c:formatCode>
                <c:ptCount val="52"/>
                <c:pt idx="0">
                  <c:v>3562.0</c:v>
                </c:pt>
                <c:pt idx="1">
                  <c:v>0.0</c:v>
                </c:pt>
                <c:pt idx="2">
                  <c:v>3250.0</c:v>
                </c:pt>
                <c:pt idx="3">
                  <c:v>3490.0</c:v>
                </c:pt>
                <c:pt idx="4">
                  <c:v>2630.0</c:v>
                </c:pt>
                <c:pt idx="5">
                  <c:v>6652.0</c:v>
                </c:pt>
                <c:pt idx="6">
                  <c:v>6488.0</c:v>
                </c:pt>
                <c:pt idx="7">
                  <c:v>7388.0</c:v>
                </c:pt>
                <c:pt idx="8">
                  <c:v>3052.0</c:v>
                </c:pt>
                <c:pt idx="9">
                  <c:v>5098.0</c:v>
                </c:pt>
                <c:pt idx="10">
                  <c:v>6174.0</c:v>
                </c:pt>
                <c:pt idx="11">
                  <c:v>7034.0</c:v>
                </c:pt>
                <c:pt idx="12">
                  <c:v>2410.0</c:v>
                </c:pt>
                <c:pt idx="13">
                  <c:v>4400.0</c:v>
                </c:pt>
                <c:pt idx="14">
                  <c:v>5884.0</c:v>
                </c:pt>
                <c:pt idx="15">
                  <c:v>6944.0</c:v>
                </c:pt>
                <c:pt idx="16">
                  <c:v>8720.0</c:v>
                </c:pt>
                <c:pt idx="17">
                  <c:v>8948.0</c:v>
                </c:pt>
                <c:pt idx="18">
                  <c:v>0.0</c:v>
                </c:pt>
                <c:pt idx="19">
                  <c:v>6286.0</c:v>
                </c:pt>
                <c:pt idx="20">
                  <c:v>9750.0</c:v>
                </c:pt>
                <c:pt idx="21">
                  <c:v>10054.0</c:v>
                </c:pt>
                <c:pt idx="22">
                  <c:v>6494.0</c:v>
                </c:pt>
                <c:pt idx="23">
                  <c:v>6242.0</c:v>
                </c:pt>
                <c:pt idx="24">
                  <c:v>7476.0</c:v>
                </c:pt>
                <c:pt idx="25">
                  <c:v>6448.0</c:v>
                </c:pt>
                <c:pt idx="26">
                  <c:v>1500.0</c:v>
                </c:pt>
                <c:pt idx="27">
                  <c:v>3082.0</c:v>
                </c:pt>
                <c:pt idx="28">
                  <c:v>5398.0</c:v>
                </c:pt>
                <c:pt idx="29">
                  <c:v>6018.0</c:v>
                </c:pt>
                <c:pt idx="30">
                  <c:v>3408.0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518296"/>
        <c:axId val="572541320"/>
      </c:lineChart>
      <c:dateAx>
        <c:axId val="573518296"/>
        <c:scaling>
          <c:orientation val="minMax"/>
        </c:scaling>
        <c:delete val="0"/>
        <c:axPos val="b"/>
        <c:numFmt formatCode="dd;&quot;&quot;;&quot;&quot;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72541320"/>
        <c:crosses val="autoZero"/>
        <c:auto val="1"/>
        <c:lblOffset val="100"/>
        <c:baseTimeUnit val="days"/>
      </c:dateAx>
      <c:valAx>
        <c:axId val="572541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7351829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1003300</xdr:colOff>
      <xdr:row>47</xdr:row>
      <xdr:rowOff>139700</xdr:rowOff>
    </xdr:from>
    <xdr:to>
      <xdr:col>56</xdr:col>
      <xdr:colOff>63500</xdr:colOff>
      <xdr:row>63</xdr:row>
      <xdr:rowOff>25400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stashaburgess/Dropbox/Snowboard%20NS/Training/2011/YTP%20Snowboard%202011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ott/Desktop/CSCA/Sports/Snowboard/Duckworth%20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ort YTP"/>
      <sheetName val="Chart1"/>
      <sheetName val="TTS vs RSI"/>
      <sheetName val="Sheet2"/>
      <sheetName val="YTP2011-2012"/>
      <sheetName val="Micro1-4"/>
      <sheetName val="1"/>
      <sheetName val="3"/>
      <sheetName val="4"/>
      <sheetName val="5"/>
      <sheetName val="Micro6-9"/>
      <sheetName val="6"/>
      <sheetName val="7"/>
      <sheetName val="8"/>
      <sheetName val="9"/>
      <sheetName val="Micro10-13"/>
      <sheetName val="10"/>
      <sheetName val="11"/>
      <sheetName val="12"/>
      <sheetName val="13"/>
      <sheetName val="14"/>
      <sheetName val="Micro15-19"/>
      <sheetName val="15"/>
      <sheetName val="16"/>
      <sheetName val="17"/>
      <sheetName val="18"/>
      <sheetName val="19"/>
      <sheetName val="Micro20-23"/>
      <sheetName val="20"/>
      <sheetName val="21"/>
      <sheetName val="22"/>
      <sheetName val="23"/>
      <sheetName val="Micro24-27"/>
      <sheetName val="24"/>
      <sheetName val="25"/>
      <sheetName val="26"/>
      <sheetName val="27"/>
      <sheetName val="Micro28-31"/>
      <sheetName val="28"/>
      <sheetName val="29"/>
      <sheetName val="30"/>
      <sheetName val="Micro 31 -33"/>
      <sheetName val="31 (a)"/>
      <sheetName val="32"/>
      <sheetName val="33"/>
      <sheetName val="Micro 37-41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Training Zone Sets"/>
      <sheetName val="Sheet1"/>
      <sheetName val="Sheet3"/>
      <sheetName val="Sheet3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3">
          <cell r="Y73">
            <v>3562</v>
          </cell>
        </row>
      </sheetData>
      <sheetData sheetId="7">
        <row r="68">
          <cell r="Y68">
            <v>3250</v>
          </cell>
        </row>
      </sheetData>
      <sheetData sheetId="8">
        <row r="67">
          <cell r="Y67">
            <v>3490</v>
          </cell>
        </row>
      </sheetData>
      <sheetData sheetId="9">
        <row r="67">
          <cell r="Y67">
            <v>2630</v>
          </cell>
        </row>
      </sheetData>
      <sheetData sheetId="10" refreshError="1"/>
      <sheetData sheetId="11">
        <row r="73">
          <cell r="Y73">
            <v>6652</v>
          </cell>
        </row>
      </sheetData>
      <sheetData sheetId="12">
        <row r="73">
          <cell r="Y73">
            <v>6488</v>
          </cell>
        </row>
      </sheetData>
      <sheetData sheetId="13">
        <row r="73">
          <cell r="Y73">
            <v>7388</v>
          </cell>
        </row>
      </sheetData>
      <sheetData sheetId="14">
        <row r="73">
          <cell r="Y73">
            <v>3052</v>
          </cell>
        </row>
      </sheetData>
      <sheetData sheetId="15" refreshError="1"/>
      <sheetData sheetId="16">
        <row r="73">
          <cell r="Y73">
            <v>5098</v>
          </cell>
        </row>
      </sheetData>
      <sheetData sheetId="17">
        <row r="69">
          <cell r="Y69">
            <v>6174</v>
          </cell>
        </row>
      </sheetData>
      <sheetData sheetId="18">
        <row r="69">
          <cell r="Y69">
            <v>7034</v>
          </cell>
        </row>
      </sheetData>
      <sheetData sheetId="19">
        <row r="69">
          <cell r="Y69">
            <v>2410</v>
          </cell>
        </row>
      </sheetData>
      <sheetData sheetId="20"/>
      <sheetData sheetId="21" refreshError="1"/>
      <sheetData sheetId="22">
        <row r="69">
          <cell r="Y69">
            <v>5884</v>
          </cell>
        </row>
      </sheetData>
      <sheetData sheetId="23">
        <row r="69">
          <cell r="Y69">
            <v>6944</v>
          </cell>
        </row>
      </sheetData>
      <sheetData sheetId="24">
        <row r="69">
          <cell r="Y69">
            <v>8720</v>
          </cell>
        </row>
      </sheetData>
      <sheetData sheetId="25">
        <row r="69">
          <cell r="Y69">
            <v>8948</v>
          </cell>
        </row>
      </sheetData>
      <sheetData sheetId="26">
        <row r="69">
          <cell r="Y69">
            <v>4400</v>
          </cell>
        </row>
      </sheetData>
      <sheetData sheetId="27" refreshError="1"/>
      <sheetData sheetId="28">
        <row r="71">
          <cell r="Y71">
            <v>6286</v>
          </cell>
        </row>
      </sheetData>
      <sheetData sheetId="29">
        <row r="71">
          <cell r="Y71">
            <v>9750</v>
          </cell>
        </row>
      </sheetData>
      <sheetData sheetId="30">
        <row r="71">
          <cell r="Y71">
            <v>10054</v>
          </cell>
        </row>
      </sheetData>
      <sheetData sheetId="31">
        <row r="71">
          <cell r="Y71">
            <v>6494</v>
          </cell>
        </row>
      </sheetData>
      <sheetData sheetId="32" refreshError="1"/>
      <sheetData sheetId="33">
        <row r="71">
          <cell r="Y71">
            <v>6242</v>
          </cell>
        </row>
      </sheetData>
      <sheetData sheetId="34">
        <row r="71">
          <cell r="Y71">
            <v>7476</v>
          </cell>
        </row>
      </sheetData>
      <sheetData sheetId="35">
        <row r="71">
          <cell r="Y71">
            <v>6448</v>
          </cell>
        </row>
      </sheetData>
      <sheetData sheetId="36">
        <row r="10">
          <cell r="H10">
            <v>1500</v>
          </cell>
        </row>
      </sheetData>
      <sheetData sheetId="37" refreshError="1"/>
      <sheetData sheetId="38">
        <row r="71">
          <cell r="Y71">
            <v>3082</v>
          </cell>
        </row>
      </sheetData>
      <sheetData sheetId="39">
        <row r="71">
          <cell r="Y71">
            <v>5398</v>
          </cell>
        </row>
      </sheetData>
      <sheetData sheetId="40">
        <row r="71">
          <cell r="Y71">
            <v>6018</v>
          </cell>
        </row>
      </sheetData>
      <sheetData sheetId="41" refreshError="1"/>
      <sheetData sheetId="42"/>
      <sheetData sheetId="43" refreshError="1"/>
      <sheetData sheetId="44" refreshError="1"/>
      <sheetData sheetId="45" refreshError="1"/>
      <sheetData sheetId="46">
        <row r="71">
          <cell r="Y71">
            <v>3408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>
        <row r="71">
          <cell r="Y71" t="e">
            <v>#DIV/0!</v>
          </cell>
        </row>
      </sheetData>
      <sheetData sheetId="52">
        <row r="71">
          <cell r="Y71" t="e">
            <v>#DIV/0!</v>
          </cell>
        </row>
      </sheetData>
      <sheetData sheetId="53">
        <row r="71">
          <cell r="Y71" t="e">
            <v>#DIV/0!</v>
          </cell>
        </row>
      </sheetData>
      <sheetData sheetId="54">
        <row r="71">
          <cell r="Y71" t="e">
            <v>#DIV/0!</v>
          </cell>
        </row>
      </sheetData>
      <sheetData sheetId="55">
        <row r="71">
          <cell r="Y71" t="e">
            <v>#DIV/0!</v>
          </cell>
        </row>
      </sheetData>
      <sheetData sheetId="56">
        <row r="71">
          <cell r="Y71" t="e">
            <v>#DIV/0!</v>
          </cell>
        </row>
      </sheetData>
      <sheetData sheetId="57">
        <row r="71">
          <cell r="Y71" t="e">
            <v>#DIV/0!</v>
          </cell>
        </row>
      </sheetData>
      <sheetData sheetId="58">
        <row r="71">
          <cell r="Y71" t="e">
            <v>#DIV/0!</v>
          </cell>
        </row>
      </sheetData>
      <sheetData sheetId="59">
        <row r="71">
          <cell r="Y71" t="e">
            <v>#DIV/0!</v>
          </cell>
        </row>
      </sheetData>
      <sheetData sheetId="60">
        <row r="71">
          <cell r="Y71" t="e">
            <v>#DIV/0!</v>
          </cell>
        </row>
      </sheetData>
      <sheetData sheetId="61">
        <row r="71">
          <cell r="Y71" t="e">
            <v>#DIV/0!</v>
          </cell>
        </row>
      </sheetData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icro1-4"/>
      <sheetName val="1"/>
      <sheetName val="2"/>
      <sheetName val="3"/>
      <sheetName val="4"/>
      <sheetName val="Regeneration"/>
      <sheetName val="Sheet7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U97"/>
  <sheetViews>
    <sheetView tabSelected="1" zoomScale="50" zoomScaleNormal="50" zoomScalePageLayoutView="5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2" sqref="A2:BB42"/>
    </sheetView>
  </sheetViews>
  <sheetFormatPr baseColWidth="10" defaultColWidth="10.1640625" defaultRowHeight="13" outlineLevelRow="1" x14ac:dyDescent="0"/>
  <cols>
    <col min="1" max="1" width="10.5" style="2" customWidth="1"/>
    <col min="2" max="2" width="16.83203125" style="2" customWidth="1"/>
    <col min="3" max="3" width="5.33203125" style="2" customWidth="1"/>
    <col min="4" max="4" width="5.83203125" style="2" customWidth="1"/>
    <col min="5" max="54" width="5.33203125" style="2" customWidth="1"/>
    <col min="55" max="16384" width="10.1640625" style="2"/>
  </cols>
  <sheetData>
    <row r="1" spans="1:151" ht="14" thickBot="1">
      <c r="A1" s="217" t="s">
        <v>109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  <c r="BC1" s="1"/>
      <c r="BD1" s="1"/>
      <c r="BE1" s="1"/>
    </row>
    <row r="2" spans="1:151" ht="15" thickBot="1">
      <c r="A2" s="3"/>
      <c r="B2" s="3" t="s">
        <v>0</v>
      </c>
      <c r="C2" s="218" t="s">
        <v>1</v>
      </c>
      <c r="D2" s="219"/>
      <c r="E2" s="219"/>
      <c r="F2" s="219"/>
      <c r="G2" s="220"/>
      <c r="H2" s="218" t="s">
        <v>2</v>
      </c>
      <c r="I2" s="219"/>
      <c r="J2" s="219"/>
      <c r="K2" s="220"/>
      <c r="L2" s="218" t="s">
        <v>3</v>
      </c>
      <c r="M2" s="219"/>
      <c r="N2" s="219"/>
      <c r="O2" s="220"/>
      <c r="P2" s="218" t="s">
        <v>4</v>
      </c>
      <c r="Q2" s="219"/>
      <c r="R2" s="219"/>
      <c r="S2" s="219"/>
      <c r="T2" s="220"/>
      <c r="U2" s="221" t="s">
        <v>5</v>
      </c>
      <c r="V2" s="222"/>
      <c r="W2" s="222"/>
      <c r="X2" s="223"/>
      <c r="Y2" s="221" t="s">
        <v>6</v>
      </c>
      <c r="Z2" s="222"/>
      <c r="AA2" s="222"/>
      <c r="AB2" s="222"/>
      <c r="AC2" s="223"/>
      <c r="AD2" s="222" t="s">
        <v>7</v>
      </c>
      <c r="AE2" s="222"/>
      <c r="AF2" s="222"/>
      <c r="AG2" s="223"/>
      <c r="AH2" s="221" t="s">
        <v>8</v>
      </c>
      <c r="AI2" s="222"/>
      <c r="AJ2" s="222"/>
      <c r="AK2" s="223"/>
      <c r="AL2" s="221" t="s">
        <v>9</v>
      </c>
      <c r="AM2" s="222"/>
      <c r="AN2" s="222"/>
      <c r="AO2" s="222"/>
      <c r="AP2" s="223"/>
      <c r="AQ2" s="235" t="s">
        <v>10</v>
      </c>
      <c r="AR2" s="236"/>
      <c r="AS2" s="236"/>
      <c r="AT2" s="237"/>
      <c r="AU2" s="221" t="s">
        <v>11</v>
      </c>
      <c r="AV2" s="222"/>
      <c r="AW2" s="222"/>
      <c r="AX2" s="223"/>
      <c r="AY2" s="218" t="s">
        <v>12</v>
      </c>
      <c r="AZ2" s="219"/>
      <c r="BA2" s="219"/>
      <c r="BB2" s="220"/>
      <c r="BC2" s="4"/>
      <c r="BD2" s="1"/>
      <c r="BE2" s="1"/>
    </row>
    <row r="3" spans="1:151" ht="15" thickBot="1">
      <c r="A3" s="200"/>
      <c r="B3" s="5" t="s">
        <v>13</v>
      </c>
      <c r="C3" s="6">
        <v>40665</v>
      </c>
      <c r="D3" s="7">
        <f t="shared" ref="D3:BB3" si="0">C3+7</f>
        <v>40672</v>
      </c>
      <c r="E3" s="7">
        <f t="shared" si="0"/>
        <v>40679</v>
      </c>
      <c r="F3" s="7">
        <f t="shared" si="0"/>
        <v>40686</v>
      </c>
      <c r="G3" s="7">
        <f t="shared" si="0"/>
        <v>40693</v>
      </c>
      <c r="H3" s="7">
        <f t="shared" si="0"/>
        <v>40700</v>
      </c>
      <c r="I3" s="7">
        <f t="shared" si="0"/>
        <v>40707</v>
      </c>
      <c r="J3" s="7">
        <f t="shared" si="0"/>
        <v>40714</v>
      </c>
      <c r="K3" s="7">
        <f t="shared" si="0"/>
        <v>40721</v>
      </c>
      <c r="L3" s="7">
        <f t="shared" si="0"/>
        <v>40728</v>
      </c>
      <c r="M3" s="8">
        <f t="shared" si="0"/>
        <v>40735</v>
      </c>
      <c r="N3" s="7">
        <f t="shared" si="0"/>
        <v>40742</v>
      </c>
      <c r="O3" s="7">
        <f t="shared" si="0"/>
        <v>40749</v>
      </c>
      <c r="P3" s="7">
        <f t="shared" si="0"/>
        <v>40756</v>
      </c>
      <c r="Q3" s="7">
        <f t="shared" si="0"/>
        <v>40763</v>
      </c>
      <c r="R3" s="7">
        <f t="shared" si="0"/>
        <v>40770</v>
      </c>
      <c r="S3" s="7">
        <f t="shared" si="0"/>
        <v>40777</v>
      </c>
      <c r="T3" s="7">
        <f t="shared" si="0"/>
        <v>40784</v>
      </c>
      <c r="U3" s="7">
        <f t="shared" si="0"/>
        <v>40791</v>
      </c>
      <c r="V3" s="7">
        <f t="shared" si="0"/>
        <v>40798</v>
      </c>
      <c r="W3" s="7">
        <f t="shared" si="0"/>
        <v>40805</v>
      </c>
      <c r="X3" s="7">
        <f t="shared" si="0"/>
        <v>40812</v>
      </c>
      <c r="Y3" s="7">
        <f t="shared" si="0"/>
        <v>40819</v>
      </c>
      <c r="Z3" s="7">
        <f t="shared" si="0"/>
        <v>40826</v>
      </c>
      <c r="AA3" s="7">
        <f t="shared" si="0"/>
        <v>40833</v>
      </c>
      <c r="AB3" s="7">
        <f t="shared" si="0"/>
        <v>40840</v>
      </c>
      <c r="AC3" s="7">
        <f t="shared" si="0"/>
        <v>40847</v>
      </c>
      <c r="AD3" s="7">
        <f t="shared" si="0"/>
        <v>40854</v>
      </c>
      <c r="AE3" s="7">
        <f t="shared" si="0"/>
        <v>40861</v>
      </c>
      <c r="AF3" s="7">
        <f t="shared" si="0"/>
        <v>40868</v>
      </c>
      <c r="AG3" s="7">
        <f t="shared" si="0"/>
        <v>40875</v>
      </c>
      <c r="AH3" s="7">
        <f t="shared" si="0"/>
        <v>40882</v>
      </c>
      <c r="AI3" s="7">
        <f t="shared" si="0"/>
        <v>40889</v>
      </c>
      <c r="AJ3" s="7">
        <f t="shared" si="0"/>
        <v>40896</v>
      </c>
      <c r="AK3" s="7">
        <f t="shared" si="0"/>
        <v>40903</v>
      </c>
      <c r="AL3" s="7">
        <f t="shared" si="0"/>
        <v>40910</v>
      </c>
      <c r="AM3" s="7">
        <f t="shared" si="0"/>
        <v>40917</v>
      </c>
      <c r="AN3" s="7">
        <f t="shared" si="0"/>
        <v>40924</v>
      </c>
      <c r="AO3" s="7">
        <f t="shared" si="0"/>
        <v>40931</v>
      </c>
      <c r="AP3" s="7">
        <f t="shared" si="0"/>
        <v>40938</v>
      </c>
      <c r="AQ3" s="7">
        <f t="shared" si="0"/>
        <v>40945</v>
      </c>
      <c r="AR3" s="7">
        <f t="shared" si="0"/>
        <v>40952</v>
      </c>
      <c r="AS3" s="7">
        <f t="shared" si="0"/>
        <v>40959</v>
      </c>
      <c r="AT3" s="7">
        <f t="shared" si="0"/>
        <v>40966</v>
      </c>
      <c r="AU3" s="7">
        <f t="shared" si="0"/>
        <v>40973</v>
      </c>
      <c r="AV3" s="7">
        <f t="shared" si="0"/>
        <v>40980</v>
      </c>
      <c r="AW3" s="7">
        <f t="shared" si="0"/>
        <v>40987</v>
      </c>
      <c r="AX3" s="7">
        <f t="shared" si="0"/>
        <v>40994</v>
      </c>
      <c r="AY3" s="7">
        <f t="shared" si="0"/>
        <v>41001</v>
      </c>
      <c r="AZ3" s="9">
        <f t="shared" si="0"/>
        <v>41008</v>
      </c>
      <c r="BA3" s="9">
        <f t="shared" si="0"/>
        <v>41015</v>
      </c>
      <c r="BB3" s="9">
        <f t="shared" si="0"/>
        <v>41022</v>
      </c>
      <c r="BC3" s="10"/>
      <c r="BD3" s="1"/>
      <c r="BE3" s="1"/>
    </row>
    <row r="4" spans="1:151" s="28" customFormat="1" ht="161" customHeight="1">
      <c r="A4" s="11"/>
      <c r="B4" s="12"/>
      <c r="C4" s="13"/>
      <c r="D4" s="14"/>
      <c r="E4" s="14"/>
      <c r="F4" s="14"/>
      <c r="G4" s="15"/>
      <c r="H4" s="13"/>
      <c r="I4" s="16"/>
      <c r="J4" s="16"/>
      <c r="K4" s="17"/>
      <c r="L4" s="18"/>
      <c r="M4" s="19"/>
      <c r="N4" s="199"/>
      <c r="O4" s="199" t="s">
        <v>80</v>
      </c>
      <c r="P4" s="199" t="s">
        <v>80</v>
      </c>
      <c r="Q4" s="199"/>
      <c r="R4" s="16"/>
      <c r="S4" s="16"/>
      <c r="T4" s="20"/>
      <c r="U4" s="21"/>
      <c r="V4" s="22"/>
      <c r="W4" s="16"/>
      <c r="X4" s="17"/>
      <c r="Y4" s="23"/>
      <c r="Z4" s="16"/>
      <c r="AA4" s="16"/>
      <c r="AB4" s="17"/>
      <c r="AC4" s="24"/>
      <c r="AD4" s="14"/>
      <c r="AE4" s="16"/>
      <c r="AF4" s="16"/>
      <c r="AG4" s="15"/>
      <c r="AH4" s="209" t="s">
        <v>84</v>
      </c>
      <c r="AI4" s="190"/>
      <c r="AJ4" s="22"/>
      <c r="AK4" s="195" t="s">
        <v>77</v>
      </c>
      <c r="AL4" s="191" t="s">
        <v>14</v>
      </c>
      <c r="AM4" s="190"/>
      <c r="AN4" s="208" t="s">
        <v>110</v>
      </c>
      <c r="AO4" s="190"/>
      <c r="AQ4" s="21"/>
      <c r="AR4" s="196" t="s">
        <v>111</v>
      </c>
      <c r="AS4" s="210" t="s">
        <v>83</v>
      </c>
      <c r="AT4" s="20"/>
      <c r="AU4" s="207" t="s">
        <v>113</v>
      </c>
      <c r="AV4" s="211" t="s">
        <v>82</v>
      </c>
      <c r="AX4" s="192" t="s">
        <v>112</v>
      </c>
      <c r="AY4" s="13"/>
      <c r="AZ4" s="16"/>
      <c r="BA4" s="16"/>
      <c r="BB4" s="15"/>
      <c r="BC4" s="25"/>
      <c r="BD4" s="26"/>
      <c r="BE4" s="27"/>
    </row>
    <row r="5" spans="1:151" ht="14">
      <c r="A5" s="29" t="s">
        <v>15</v>
      </c>
      <c r="B5" s="30" t="s">
        <v>16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  <c r="N5" s="31"/>
      <c r="O5" s="198" t="s">
        <v>79</v>
      </c>
      <c r="P5" s="198" t="s">
        <v>79</v>
      </c>
      <c r="Q5" s="198"/>
      <c r="R5" s="33"/>
      <c r="S5" s="31"/>
      <c r="T5" s="31"/>
      <c r="U5" s="31"/>
      <c r="V5" s="34"/>
      <c r="W5" s="34"/>
      <c r="X5" s="31"/>
      <c r="Y5" s="31"/>
      <c r="Z5" s="31"/>
      <c r="AA5" s="31"/>
      <c r="AB5" s="31"/>
      <c r="AC5" s="33"/>
      <c r="AD5" s="31"/>
      <c r="AE5" s="31"/>
      <c r="AF5" s="31"/>
      <c r="AG5" s="31"/>
      <c r="AH5" s="197" t="s">
        <v>79</v>
      </c>
      <c r="AI5" s="197"/>
      <c r="AJ5" s="31"/>
      <c r="AK5" s="197" t="s">
        <v>79</v>
      </c>
      <c r="AL5" s="197"/>
      <c r="AM5" s="31"/>
      <c r="AN5" s="35"/>
      <c r="AO5" s="35"/>
      <c r="AP5" s="35"/>
      <c r="AQ5" s="35"/>
      <c r="AR5" s="35"/>
      <c r="AS5" s="35"/>
      <c r="AT5" s="35"/>
      <c r="AU5" s="35"/>
      <c r="AV5" s="36"/>
      <c r="AW5" s="36"/>
      <c r="AX5" s="36"/>
      <c r="AY5" s="31"/>
      <c r="AZ5" s="31"/>
      <c r="BA5" s="31"/>
      <c r="BB5" s="37"/>
      <c r="BC5" s="38"/>
      <c r="BD5" s="1"/>
      <c r="BE5" s="1"/>
    </row>
    <row r="6" spans="1:151" ht="14">
      <c r="A6" s="39"/>
      <c r="B6" s="40" t="s">
        <v>17</v>
      </c>
      <c r="C6" s="224" t="s">
        <v>18</v>
      </c>
      <c r="D6" s="225"/>
      <c r="E6" s="225"/>
      <c r="F6" s="225"/>
      <c r="G6" s="225"/>
      <c r="H6" s="225"/>
      <c r="I6" s="225"/>
      <c r="J6" s="225"/>
      <c r="K6" s="226"/>
      <c r="L6" s="227" t="s">
        <v>19</v>
      </c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9"/>
      <c r="AD6" s="224" t="s">
        <v>20</v>
      </c>
      <c r="AE6" s="225"/>
      <c r="AF6" s="225"/>
      <c r="AG6" s="225"/>
      <c r="AH6" s="225"/>
      <c r="AI6" s="225"/>
      <c r="AJ6" s="225"/>
      <c r="AK6" s="225"/>
      <c r="AL6" s="225"/>
      <c r="AM6" s="225"/>
      <c r="AN6" s="230" t="s">
        <v>21</v>
      </c>
      <c r="AO6" s="230"/>
      <c r="AP6" s="230"/>
      <c r="AQ6" s="230"/>
      <c r="AR6" s="230"/>
      <c r="AS6" s="230"/>
      <c r="AT6" s="230"/>
      <c r="AU6" s="230"/>
      <c r="AV6" s="230"/>
      <c r="AW6" s="230"/>
      <c r="AX6" s="230"/>
      <c r="AY6" s="225" t="s">
        <v>22</v>
      </c>
      <c r="AZ6" s="225"/>
      <c r="BA6" s="225"/>
      <c r="BB6" s="231"/>
      <c r="BC6" s="41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</row>
    <row r="7" spans="1:151" ht="14">
      <c r="A7" s="43" t="s">
        <v>23</v>
      </c>
      <c r="B7" s="44" t="s">
        <v>24</v>
      </c>
      <c r="C7" s="232" t="s">
        <v>25</v>
      </c>
      <c r="D7" s="233"/>
      <c r="E7" s="233"/>
      <c r="F7" s="233"/>
      <c r="G7" s="234"/>
      <c r="H7" s="263" t="s">
        <v>26</v>
      </c>
      <c r="I7" s="264"/>
      <c r="J7" s="264"/>
      <c r="K7" s="265"/>
      <c r="L7" s="232" t="s">
        <v>27</v>
      </c>
      <c r="M7" s="233"/>
      <c r="N7" s="233"/>
      <c r="O7" s="234"/>
      <c r="P7" s="227" t="s">
        <v>28</v>
      </c>
      <c r="Q7" s="228"/>
      <c r="R7" s="228"/>
      <c r="S7" s="228"/>
      <c r="T7" s="229"/>
      <c r="U7" s="201" t="s">
        <v>31</v>
      </c>
      <c r="V7" s="232" t="s">
        <v>29</v>
      </c>
      <c r="W7" s="233"/>
      <c r="X7" s="233"/>
      <c r="Y7" s="234"/>
      <c r="Z7" s="230" t="s">
        <v>30</v>
      </c>
      <c r="AA7" s="230"/>
      <c r="AB7" s="230"/>
      <c r="AC7" s="202" t="s">
        <v>31</v>
      </c>
      <c r="AD7" s="241" t="s">
        <v>32</v>
      </c>
      <c r="AE7" s="241"/>
      <c r="AF7" s="241"/>
      <c r="AG7" s="241"/>
      <c r="AH7" s="228" t="s">
        <v>81</v>
      </c>
      <c r="AI7" s="228"/>
      <c r="AJ7" s="229"/>
      <c r="AK7" s="232" t="s">
        <v>33</v>
      </c>
      <c r="AL7" s="233"/>
      <c r="AM7" s="234"/>
      <c r="AN7" s="242" t="s">
        <v>34</v>
      </c>
      <c r="AO7" s="243"/>
      <c r="AP7" s="244"/>
      <c r="AQ7" s="203" t="s">
        <v>35</v>
      </c>
      <c r="AR7" s="245" t="s">
        <v>36</v>
      </c>
      <c r="AS7" s="246"/>
      <c r="AT7" s="246"/>
      <c r="AU7" s="247"/>
      <c r="AV7" s="248" t="s">
        <v>37</v>
      </c>
      <c r="AW7" s="249"/>
      <c r="AX7" s="250"/>
      <c r="AY7" s="238" t="s">
        <v>38</v>
      </c>
      <c r="AZ7" s="239"/>
      <c r="BA7" s="239"/>
      <c r="BB7" s="240"/>
      <c r="BC7" s="47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</row>
    <row r="8" spans="1:151" ht="14">
      <c r="A8" s="48" t="s">
        <v>39</v>
      </c>
      <c r="B8" s="49" t="s">
        <v>40</v>
      </c>
      <c r="C8" s="227">
        <v>1</v>
      </c>
      <c r="D8" s="228"/>
      <c r="E8" s="228"/>
      <c r="F8" s="228"/>
      <c r="G8" s="229"/>
      <c r="H8" s="227">
        <v>2</v>
      </c>
      <c r="I8" s="228"/>
      <c r="J8" s="228"/>
      <c r="K8" s="229"/>
      <c r="L8" s="227">
        <v>3</v>
      </c>
      <c r="M8" s="228"/>
      <c r="N8" s="228"/>
      <c r="O8" s="229"/>
      <c r="P8" s="227">
        <v>4</v>
      </c>
      <c r="Q8" s="228"/>
      <c r="R8" s="228"/>
      <c r="S8" s="228"/>
      <c r="T8" s="228"/>
      <c r="U8" s="103" t="s">
        <v>31</v>
      </c>
      <c r="V8" s="227">
        <v>5</v>
      </c>
      <c r="W8" s="228"/>
      <c r="X8" s="228"/>
      <c r="Y8" s="229"/>
      <c r="Z8" s="227">
        <v>6</v>
      </c>
      <c r="AA8" s="228"/>
      <c r="AB8" s="228"/>
      <c r="AC8" s="229"/>
      <c r="AD8" s="227">
        <v>7</v>
      </c>
      <c r="AE8" s="228"/>
      <c r="AF8" s="228"/>
      <c r="AG8" s="228"/>
      <c r="AH8" s="228"/>
      <c r="AI8" s="229"/>
      <c r="AJ8" s="45" t="s">
        <v>31</v>
      </c>
      <c r="AK8" s="227">
        <v>8</v>
      </c>
      <c r="AL8" s="228"/>
      <c r="AM8" s="229"/>
      <c r="AN8" s="227">
        <v>9</v>
      </c>
      <c r="AO8" s="228"/>
      <c r="AP8" s="229"/>
      <c r="AQ8" s="103" t="s">
        <v>31</v>
      </c>
      <c r="AR8" s="245">
        <v>10</v>
      </c>
      <c r="AS8" s="247"/>
      <c r="AT8" s="227">
        <v>11</v>
      </c>
      <c r="AU8" s="229"/>
      <c r="AV8" s="227">
        <v>12</v>
      </c>
      <c r="AW8" s="228"/>
      <c r="AX8" s="229"/>
      <c r="AY8" s="238">
        <v>13</v>
      </c>
      <c r="AZ8" s="239"/>
      <c r="BA8" s="239"/>
      <c r="BB8" s="240"/>
      <c r="BC8" s="41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</row>
    <row r="9" spans="1:151" ht="14">
      <c r="A9" s="50" t="s">
        <v>41</v>
      </c>
      <c r="B9" s="51" t="s">
        <v>42</v>
      </c>
      <c r="C9" s="52">
        <v>1</v>
      </c>
      <c r="D9" s="52">
        <f t="shared" ref="D9:BB9" si="1">C9+1</f>
        <v>2</v>
      </c>
      <c r="E9" s="52">
        <f t="shared" si="1"/>
        <v>3</v>
      </c>
      <c r="F9" s="52">
        <f t="shared" si="1"/>
        <v>4</v>
      </c>
      <c r="G9" s="53">
        <f t="shared" si="1"/>
        <v>5</v>
      </c>
      <c r="H9" s="52">
        <f t="shared" si="1"/>
        <v>6</v>
      </c>
      <c r="I9" s="52">
        <f t="shared" si="1"/>
        <v>7</v>
      </c>
      <c r="J9" s="52">
        <f t="shared" si="1"/>
        <v>8</v>
      </c>
      <c r="K9" s="52">
        <f t="shared" si="1"/>
        <v>9</v>
      </c>
      <c r="L9" s="52">
        <f t="shared" si="1"/>
        <v>10</v>
      </c>
      <c r="M9" s="54">
        <f t="shared" si="1"/>
        <v>11</v>
      </c>
      <c r="N9" s="52">
        <f t="shared" si="1"/>
        <v>12</v>
      </c>
      <c r="O9" s="52">
        <f t="shared" si="1"/>
        <v>13</v>
      </c>
      <c r="P9" s="52">
        <f t="shared" si="1"/>
        <v>14</v>
      </c>
      <c r="Q9" s="54">
        <f t="shared" si="1"/>
        <v>15</v>
      </c>
      <c r="R9" s="52">
        <f t="shared" si="1"/>
        <v>16</v>
      </c>
      <c r="S9" s="52">
        <f t="shared" si="1"/>
        <v>17</v>
      </c>
      <c r="T9" s="52">
        <f t="shared" si="1"/>
        <v>18</v>
      </c>
      <c r="U9" s="52">
        <f t="shared" si="1"/>
        <v>19</v>
      </c>
      <c r="V9" s="54">
        <f t="shared" si="1"/>
        <v>20</v>
      </c>
      <c r="W9" s="52">
        <f t="shared" si="1"/>
        <v>21</v>
      </c>
      <c r="X9" s="52">
        <f t="shared" si="1"/>
        <v>22</v>
      </c>
      <c r="Y9" s="52">
        <f t="shared" si="1"/>
        <v>23</v>
      </c>
      <c r="Z9" s="52">
        <f t="shared" si="1"/>
        <v>24</v>
      </c>
      <c r="AA9" s="54">
        <f t="shared" si="1"/>
        <v>25</v>
      </c>
      <c r="AB9" s="52">
        <f t="shared" si="1"/>
        <v>26</v>
      </c>
      <c r="AC9" s="52">
        <f t="shared" si="1"/>
        <v>27</v>
      </c>
      <c r="AD9" s="52">
        <f t="shared" si="1"/>
        <v>28</v>
      </c>
      <c r="AE9" s="52">
        <f t="shared" si="1"/>
        <v>29</v>
      </c>
      <c r="AF9" s="54">
        <f t="shared" si="1"/>
        <v>30</v>
      </c>
      <c r="AG9" s="52">
        <f t="shared" si="1"/>
        <v>31</v>
      </c>
      <c r="AH9" s="52">
        <f t="shared" si="1"/>
        <v>32</v>
      </c>
      <c r="AI9" s="52">
        <f t="shared" si="1"/>
        <v>33</v>
      </c>
      <c r="AJ9" s="52">
        <f t="shared" si="1"/>
        <v>34</v>
      </c>
      <c r="AK9" s="55">
        <f t="shared" si="1"/>
        <v>35</v>
      </c>
      <c r="AL9" s="52">
        <f t="shared" si="1"/>
        <v>36</v>
      </c>
      <c r="AM9" s="52">
        <f t="shared" si="1"/>
        <v>37</v>
      </c>
      <c r="AN9" s="52">
        <f t="shared" si="1"/>
        <v>38</v>
      </c>
      <c r="AO9" s="53">
        <f t="shared" si="1"/>
        <v>39</v>
      </c>
      <c r="AP9" s="52">
        <f t="shared" si="1"/>
        <v>40</v>
      </c>
      <c r="AQ9" s="55">
        <f t="shared" si="1"/>
        <v>41</v>
      </c>
      <c r="AR9" s="52">
        <f t="shared" si="1"/>
        <v>42</v>
      </c>
      <c r="AS9" s="53">
        <f t="shared" si="1"/>
        <v>43</v>
      </c>
      <c r="AT9" s="52">
        <f t="shared" si="1"/>
        <v>44</v>
      </c>
      <c r="AU9" s="52">
        <f t="shared" si="1"/>
        <v>45</v>
      </c>
      <c r="AV9" s="52">
        <f t="shared" si="1"/>
        <v>46</v>
      </c>
      <c r="AW9" s="52">
        <f t="shared" si="1"/>
        <v>47</v>
      </c>
      <c r="AX9" s="55">
        <f t="shared" si="1"/>
        <v>48</v>
      </c>
      <c r="AY9" s="52">
        <f t="shared" si="1"/>
        <v>49</v>
      </c>
      <c r="AZ9" s="52">
        <f t="shared" si="1"/>
        <v>50</v>
      </c>
      <c r="BA9" s="52">
        <f t="shared" si="1"/>
        <v>51</v>
      </c>
      <c r="BB9" s="53">
        <f t="shared" si="1"/>
        <v>52</v>
      </c>
      <c r="BC9" s="56"/>
    </row>
    <row r="10" spans="1:151" ht="14">
      <c r="A10" s="57" t="s">
        <v>43</v>
      </c>
      <c r="B10" s="58" t="s">
        <v>44</v>
      </c>
      <c r="C10" s="59"/>
      <c r="D10" s="59"/>
      <c r="E10" s="59"/>
      <c r="F10" s="59"/>
      <c r="G10" s="60"/>
      <c r="H10" s="59"/>
      <c r="I10" s="59"/>
      <c r="J10" s="59"/>
      <c r="K10" s="59"/>
      <c r="L10" s="59"/>
      <c r="M10" s="61"/>
      <c r="N10" s="59"/>
      <c r="O10" s="59"/>
      <c r="P10" s="59"/>
      <c r="Q10" s="61"/>
      <c r="R10" s="59"/>
      <c r="S10" s="59"/>
      <c r="T10" s="59"/>
      <c r="U10" s="59"/>
      <c r="V10" s="61"/>
      <c r="W10" s="59"/>
      <c r="X10" s="59"/>
      <c r="Y10" s="59"/>
      <c r="Z10" s="59"/>
      <c r="AA10" s="61"/>
      <c r="AB10" s="59"/>
      <c r="AC10" s="59"/>
      <c r="AD10" s="59"/>
      <c r="AE10" s="59"/>
      <c r="AF10" s="61"/>
      <c r="AG10" s="59"/>
      <c r="AH10" s="59"/>
      <c r="AI10" s="59"/>
      <c r="AJ10" s="59"/>
      <c r="AK10" s="62"/>
      <c r="AL10" s="59"/>
      <c r="AM10" s="59"/>
      <c r="AN10" s="59"/>
      <c r="AO10" s="63"/>
      <c r="AP10" s="59"/>
      <c r="AQ10" s="62"/>
      <c r="AR10" s="59"/>
      <c r="AS10" s="63"/>
      <c r="AT10" s="59"/>
      <c r="AU10" s="59"/>
      <c r="AV10" s="59"/>
      <c r="AW10" s="59"/>
      <c r="AX10" s="62"/>
      <c r="AY10" s="59"/>
      <c r="AZ10" s="59"/>
      <c r="BA10" s="59"/>
      <c r="BB10" s="59"/>
      <c r="BC10" s="41"/>
    </row>
    <row r="11" spans="1:151" ht="15" thickBot="1">
      <c r="A11" s="194" t="s">
        <v>78</v>
      </c>
      <c r="B11" s="58"/>
      <c r="C11" s="70"/>
      <c r="D11" s="68"/>
      <c r="E11" s="68"/>
      <c r="F11" s="68"/>
      <c r="G11" s="193"/>
      <c r="H11" s="68"/>
      <c r="I11" s="68"/>
      <c r="J11" s="68"/>
      <c r="K11" s="68"/>
      <c r="L11" s="68"/>
      <c r="M11" s="69"/>
      <c r="N11" s="68"/>
      <c r="O11" s="68"/>
      <c r="P11" s="68"/>
      <c r="Q11" s="69"/>
      <c r="R11" s="68"/>
      <c r="S11" s="68"/>
      <c r="T11" s="68"/>
      <c r="U11" s="68"/>
      <c r="V11" s="69"/>
      <c r="W11" s="68"/>
      <c r="X11" s="68"/>
      <c r="Y11" s="68"/>
      <c r="Z11" s="68"/>
      <c r="AA11" s="69"/>
      <c r="AB11" s="68"/>
      <c r="AC11" s="68"/>
      <c r="AD11" s="68"/>
      <c r="AE11" s="68"/>
      <c r="AF11" s="69"/>
      <c r="AG11" s="68"/>
      <c r="AH11" s="68"/>
      <c r="AI11" s="68"/>
      <c r="AJ11" s="68"/>
      <c r="AK11" s="70"/>
      <c r="AL11" s="68"/>
      <c r="AM11" s="68"/>
      <c r="AN11" s="68"/>
      <c r="AO11" s="71"/>
      <c r="AP11" s="68"/>
      <c r="AQ11" s="70"/>
      <c r="AR11" s="68"/>
      <c r="AS11" s="71"/>
      <c r="AT11" s="68"/>
      <c r="AU11" s="68"/>
      <c r="AV11" s="68"/>
      <c r="AW11" s="68"/>
      <c r="AX11" s="70"/>
      <c r="AY11" s="68"/>
      <c r="AZ11" s="68"/>
      <c r="BA11" s="68"/>
      <c r="BB11" s="71"/>
      <c r="BC11" s="41"/>
    </row>
    <row r="12" spans="1:151" ht="14.25" customHeight="1" thickBot="1">
      <c r="A12" s="251" t="s">
        <v>45</v>
      </c>
      <c r="B12" s="252"/>
      <c r="C12" s="64"/>
      <c r="D12" s="65"/>
      <c r="E12" s="65"/>
      <c r="F12" s="65"/>
      <c r="G12" s="66"/>
      <c r="H12" s="65"/>
      <c r="I12" s="65"/>
      <c r="J12" s="65"/>
      <c r="K12" s="204" t="s">
        <v>79</v>
      </c>
      <c r="L12" s="65"/>
      <c r="M12" s="67"/>
      <c r="N12" s="65"/>
      <c r="O12" s="65"/>
      <c r="P12" s="65"/>
      <c r="Q12" s="67"/>
      <c r="R12" s="65"/>
      <c r="S12" s="65"/>
      <c r="T12" s="65"/>
      <c r="U12" s="65"/>
      <c r="V12" s="67"/>
      <c r="W12" s="65"/>
      <c r="X12" s="65"/>
      <c r="Y12" s="65"/>
      <c r="Z12" s="65"/>
      <c r="AA12" s="67"/>
      <c r="AB12" s="65"/>
      <c r="AC12" s="204"/>
      <c r="AD12" s="68"/>
      <c r="AE12" s="68"/>
      <c r="AF12" s="69"/>
      <c r="AG12" s="68" t="s">
        <v>79</v>
      </c>
      <c r="AH12" s="68"/>
      <c r="AI12" s="68"/>
      <c r="AJ12" s="68"/>
      <c r="AK12" s="70"/>
      <c r="AL12" s="68"/>
      <c r="AM12" s="68"/>
      <c r="AN12" s="68"/>
      <c r="AO12" s="71"/>
      <c r="AP12" s="68"/>
      <c r="AQ12" s="70"/>
      <c r="AR12" s="68"/>
      <c r="AS12" s="71"/>
      <c r="AT12" s="68"/>
      <c r="AU12" s="68"/>
      <c r="AV12" s="65"/>
      <c r="AW12" s="65"/>
      <c r="AX12" s="64"/>
      <c r="AY12" s="65" t="s">
        <v>79</v>
      </c>
      <c r="AZ12" s="65"/>
      <c r="BA12" s="65"/>
      <c r="BB12" s="66"/>
      <c r="BC12" s="56"/>
    </row>
    <row r="13" spans="1:151" ht="15" thickBot="1">
      <c r="A13" s="72"/>
      <c r="B13" s="73" t="s">
        <v>46</v>
      </c>
      <c r="C13" s="35">
        <v>18</v>
      </c>
      <c r="D13" s="35">
        <f t="shared" ref="D13:AK13" si="2">C13+1</f>
        <v>19</v>
      </c>
      <c r="E13" s="35">
        <f t="shared" si="2"/>
        <v>20</v>
      </c>
      <c r="F13" s="35">
        <f t="shared" si="2"/>
        <v>21</v>
      </c>
      <c r="G13" s="74">
        <f t="shared" si="2"/>
        <v>22</v>
      </c>
      <c r="H13" s="35">
        <f t="shared" si="2"/>
        <v>23</v>
      </c>
      <c r="I13" s="35">
        <f t="shared" si="2"/>
        <v>24</v>
      </c>
      <c r="J13" s="35">
        <f t="shared" si="2"/>
        <v>25</v>
      </c>
      <c r="K13" s="35">
        <f t="shared" si="2"/>
        <v>26</v>
      </c>
      <c r="L13" s="35">
        <f t="shared" si="2"/>
        <v>27</v>
      </c>
      <c r="M13" s="75">
        <f t="shared" si="2"/>
        <v>28</v>
      </c>
      <c r="N13" s="35">
        <f t="shared" si="2"/>
        <v>29</v>
      </c>
      <c r="O13" s="35">
        <f t="shared" si="2"/>
        <v>30</v>
      </c>
      <c r="P13" s="35">
        <f t="shared" si="2"/>
        <v>31</v>
      </c>
      <c r="Q13" s="75">
        <f t="shared" si="2"/>
        <v>32</v>
      </c>
      <c r="R13" s="35">
        <f t="shared" si="2"/>
        <v>33</v>
      </c>
      <c r="S13" s="76">
        <f t="shared" si="2"/>
        <v>34</v>
      </c>
      <c r="T13" s="76">
        <f t="shared" si="2"/>
        <v>35</v>
      </c>
      <c r="U13" s="76">
        <f t="shared" si="2"/>
        <v>36</v>
      </c>
      <c r="V13" s="75">
        <f t="shared" si="2"/>
        <v>37</v>
      </c>
      <c r="W13" s="35">
        <f t="shared" si="2"/>
        <v>38</v>
      </c>
      <c r="X13" s="35">
        <f t="shared" si="2"/>
        <v>39</v>
      </c>
      <c r="Y13" s="35">
        <f t="shared" si="2"/>
        <v>40</v>
      </c>
      <c r="Z13" s="35">
        <f t="shared" si="2"/>
        <v>41</v>
      </c>
      <c r="AA13" s="75">
        <f t="shared" si="2"/>
        <v>42</v>
      </c>
      <c r="AB13" s="35">
        <f t="shared" si="2"/>
        <v>43</v>
      </c>
      <c r="AC13" s="35">
        <f t="shared" si="2"/>
        <v>44</v>
      </c>
      <c r="AD13" s="35">
        <f t="shared" si="2"/>
        <v>45</v>
      </c>
      <c r="AE13" s="35">
        <f t="shared" si="2"/>
        <v>46</v>
      </c>
      <c r="AF13" s="75">
        <f t="shared" si="2"/>
        <v>47</v>
      </c>
      <c r="AG13" s="35">
        <f t="shared" si="2"/>
        <v>48</v>
      </c>
      <c r="AH13" s="35">
        <f t="shared" si="2"/>
        <v>49</v>
      </c>
      <c r="AI13" s="35">
        <f t="shared" si="2"/>
        <v>50</v>
      </c>
      <c r="AJ13" s="35">
        <f t="shared" si="2"/>
        <v>51</v>
      </c>
      <c r="AK13" s="77">
        <f t="shared" si="2"/>
        <v>52</v>
      </c>
      <c r="AL13" s="36">
        <v>1</v>
      </c>
      <c r="AM13" s="36">
        <v>2</v>
      </c>
      <c r="AN13" s="36">
        <v>3</v>
      </c>
      <c r="AO13" s="78">
        <v>4</v>
      </c>
      <c r="AP13" s="36">
        <v>5</v>
      </c>
      <c r="AQ13" s="77">
        <v>6</v>
      </c>
      <c r="AR13" s="36">
        <v>7</v>
      </c>
      <c r="AS13" s="78">
        <v>8</v>
      </c>
      <c r="AT13" s="36">
        <v>9</v>
      </c>
      <c r="AU13" s="36">
        <v>10</v>
      </c>
      <c r="AV13" s="36">
        <v>11</v>
      </c>
      <c r="AW13" s="36">
        <v>12</v>
      </c>
      <c r="AX13" s="77">
        <v>13</v>
      </c>
      <c r="AY13" s="36">
        <v>14</v>
      </c>
      <c r="AZ13" s="36">
        <v>15</v>
      </c>
      <c r="BA13" s="36">
        <v>16</v>
      </c>
      <c r="BB13" s="36">
        <v>17</v>
      </c>
      <c r="BC13" s="79"/>
    </row>
    <row r="14" spans="1:151" ht="15" thickBot="1">
      <c r="A14" s="261" t="s">
        <v>47</v>
      </c>
      <c r="B14" s="80" t="s">
        <v>48</v>
      </c>
      <c r="C14" s="81"/>
      <c r="D14" s="81"/>
      <c r="E14" s="82"/>
      <c r="F14" s="81"/>
      <c r="G14" s="83"/>
      <c r="H14" s="81"/>
      <c r="I14" s="81"/>
      <c r="J14" s="81"/>
      <c r="K14" s="81"/>
      <c r="L14" s="81"/>
      <c r="M14" s="82"/>
      <c r="N14" s="81"/>
      <c r="O14" s="81"/>
      <c r="P14" s="81"/>
      <c r="Q14" s="82"/>
      <c r="R14" s="81"/>
      <c r="S14" s="84"/>
      <c r="T14" s="84"/>
      <c r="U14" s="84"/>
      <c r="V14" s="82"/>
      <c r="W14" s="81"/>
      <c r="X14" s="81"/>
      <c r="Y14" s="81"/>
      <c r="Z14" s="81"/>
      <c r="AA14" s="82"/>
      <c r="AB14" s="81"/>
      <c r="AC14" s="81"/>
      <c r="AD14" s="81"/>
      <c r="AE14" s="81"/>
      <c r="AF14" s="82"/>
      <c r="AG14" s="81"/>
      <c r="AH14" s="85"/>
      <c r="AI14" s="86"/>
      <c r="AJ14" s="86"/>
      <c r="AK14" s="87"/>
      <c r="AL14" s="86"/>
      <c r="AM14" s="86"/>
      <c r="AN14" s="85"/>
      <c r="AO14" s="215"/>
      <c r="AP14" s="216"/>
      <c r="AQ14" s="87"/>
      <c r="AR14" s="85"/>
      <c r="AS14" s="205"/>
      <c r="AT14" s="86"/>
      <c r="AU14" s="85"/>
      <c r="AV14" s="88"/>
      <c r="AW14" s="216"/>
      <c r="AX14" s="89"/>
      <c r="AY14" s="90"/>
      <c r="AZ14" s="81"/>
      <c r="BA14" s="81"/>
      <c r="BB14" s="91"/>
    </row>
    <row r="15" spans="1:151" ht="15" thickBot="1">
      <c r="A15" s="262"/>
      <c r="B15" s="80" t="s">
        <v>49</v>
      </c>
      <c r="C15" s="92"/>
      <c r="D15" s="92"/>
      <c r="E15" s="93"/>
      <c r="F15" s="92"/>
      <c r="G15" s="94"/>
      <c r="H15" s="92"/>
      <c r="I15" s="92"/>
      <c r="J15" s="92"/>
      <c r="K15" s="92"/>
      <c r="L15" s="92"/>
      <c r="M15" s="93"/>
      <c r="N15" s="95"/>
      <c r="O15" s="92"/>
      <c r="P15" s="92"/>
      <c r="Q15" s="93"/>
      <c r="R15" s="92"/>
      <c r="S15" s="95"/>
      <c r="T15" s="95"/>
      <c r="U15" s="92"/>
      <c r="V15" s="93"/>
      <c r="W15" s="92"/>
      <c r="X15" s="92"/>
      <c r="Y15" s="92"/>
      <c r="Z15" s="92"/>
      <c r="AA15" s="93"/>
      <c r="AB15" s="92"/>
      <c r="AC15" s="92"/>
      <c r="AD15" s="95"/>
      <c r="AE15" s="95"/>
      <c r="AF15" s="93"/>
      <c r="AG15" s="92"/>
      <c r="AH15" s="84"/>
      <c r="AI15" s="84"/>
      <c r="AJ15" s="84"/>
      <c r="AK15" s="96"/>
      <c r="AL15" s="84"/>
      <c r="AM15" s="84"/>
      <c r="AN15" s="97"/>
      <c r="AO15" s="45"/>
      <c r="AP15" s="45"/>
      <c r="AQ15" s="96"/>
      <c r="AR15" s="84"/>
      <c r="AS15" s="98"/>
      <c r="AT15" s="84"/>
      <c r="AU15" s="84"/>
      <c r="AV15" s="99"/>
      <c r="AW15" s="99"/>
      <c r="AX15" s="96"/>
      <c r="AY15" s="100"/>
      <c r="AZ15" s="92"/>
      <c r="BA15" s="92"/>
      <c r="BB15" s="101"/>
    </row>
    <row r="16" spans="1:151" ht="19" thickBot="1">
      <c r="A16" s="102"/>
      <c r="B16" s="80" t="s">
        <v>50</v>
      </c>
      <c r="C16" s="103"/>
      <c r="D16" s="103"/>
      <c r="E16" s="104"/>
      <c r="F16" s="105"/>
      <c r="G16" s="106"/>
      <c r="H16" s="103"/>
      <c r="I16" s="103"/>
      <c r="J16" s="107"/>
      <c r="K16" s="103"/>
      <c r="L16" s="108"/>
      <c r="M16" s="104"/>
      <c r="N16" s="107"/>
      <c r="O16" s="103"/>
      <c r="P16" s="103"/>
      <c r="Q16" s="109"/>
      <c r="R16" s="107"/>
      <c r="S16" s="107"/>
      <c r="T16" s="107"/>
      <c r="U16" s="103"/>
      <c r="V16" s="109"/>
      <c r="W16" s="103"/>
      <c r="X16" s="107"/>
      <c r="Y16" s="103"/>
      <c r="Z16" s="103"/>
      <c r="AA16" s="104"/>
      <c r="AB16" s="103"/>
      <c r="AC16" s="103"/>
      <c r="AD16" s="107"/>
      <c r="AE16" s="107"/>
      <c r="AF16" s="109"/>
      <c r="AG16" s="103"/>
      <c r="AH16" s="110"/>
      <c r="AI16" s="45"/>
      <c r="AJ16" s="45"/>
      <c r="AK16" s="46"/>
      <c r="AL16" s="105"/>
      <c r="AM16" s="108"/>
      <c r="AN16" s="108"/>
      <c r="AO16" s="45"/>
      <c r="AP16" s="45"/>
      <c r="AQ16" s="111"/>
      <c r="AR16" s="133"/>
      <c r="AS16" s="206"/>
      <c r="AT16" s="113"/>
      <c r="AU16" s="113"/>
      <c r="AV16" s="114"/>
      <c r="AW16" s="114"/>
      <c r="AX16" s="45"/>
      <c r="AY16" s="103"/>
      <c r="AZ16" s="103"/>
      <c r="BA16" s="103"/>
      <c r="BB16" s="115"/>
    </row>
    <row r="17" spans="1:55" ht="19" thickBot="1">
      <c r="A17" s="116"/>
      <c r="B17" s="117" t="s">
        <v>51</v>
      </c>
      <c r="C17" s="118"/>
      <c r="D17" s="118"/>
      <c r="E17" s="119"/>
      <c r="F17" s="118"/>
      <c r="G17" s="120"/>
      <c r="H17" s="118"/>
      <c r="I17" s="121"/>
      <c r="J17" s="121"/>
      <c r="K17" s="65"/>
      <c r="L17" s="121"/>
      <c r="M17" s="122"/>
      <c r="N17" s="121"/>
      <c r="O17" s="65"/>
      <c r="P17" s="121"/>
      <c r="Q17" s="122"/>
      <c r="R17" s="121"/>
      <c r="S17" s="121"/>
      <c r="T17" s="121"/>
      <c r="U17" s="65"/>
      <c r="V17" s="122"/>
      <c r="W17" s="121"/>
      <c r="X17" s="121"/>
      <c r="Y17" s="65"/>
      <c r="Z17" s="121"/>
      <c r="AA17" s="122"/>
      <c r="AB17" s="121"/>
      <c r="AC17" s="65"/>
      <c r="AD17" s="121"/>
      <c r="AE17" s="121"/>
      <c r="AF17" s="67"/>
      <c r="AG17" s="65"/>
      <c r="AH17" s="123"/>
      <c r="AI17" s="124"/>
      <c r="AJ17" s="124"/>
      <c r="AK17" s="125"/>
      <c r="AL17" s="123"/>
      <c r="AM17" s="124"/>
      <c r="AN17" s="126"/>
      <c r="AO17" s="45"/>
      <c r="AP17" s="216"/>
      <c r="AQ17" s="127"/>
      <c r="AR17" s="123"/>
      <c r="AS17" s="128"/>
      <c r="AT17" s="124"/>
      <c r="AU17" s="45"/>
      <c r="AV17" s="110"/>
      <c r="AW17" s="45"/>
      <c r="AX17" s="45"/>
      <c r="AY17" s="103"/>
      <c r="AZ17" s="65"/>
      <c r="BA17" s="65"/>
      <c r="BB17" s="129"/>
    </row>
    <row r="18" spans="1:55" ht="19" outlineLevel="1" thickBot="1">
      <c r="A18" s="102"/>
      <c r="B18" s="80" t="s">
        <v>52</v>
      </c>
      <c r="C18" s="107"/>
      <c r="D18" s="107"/>
      <c r="E18" s="104"/>
      <c r="F18" s="105"/>
      <c r="G18" s="130"/>
      <c r="H18" s="107"/>
      <c r="I18" s="107"/>
      <c r="J18" s="107"/>
      <c r="K18" s="103"/>
      <c r="L18" s="105"/>
      <c r="M18" s="104"/>
      <c r="N18" s="107"/>
      <c r="O18" s="107"/>
      <c r="P18" s="107"/>
      <c r="Q18" s="104"/>
      <c r="R18" s="107"/>
      <c r="S18" s="107"/>
      <c r="T18" s="107"/>
      <c r="U18" s="103"/>
      <c r="V18" s="104"/>
      <c r="W18" s="107"/>
      <c r="X18" s="107"/>
      <c r="Y18" s="107"/>
      <c r="Z18" s="107"/>
      <c r="AA18" s="104"/>
      <c r="AB18" s="107"/>
      <c r="AC18" s="103"/>
      <c r="AD18" s="107"/>
      <c r="AE18" s="107"/>
      <c r="AF18" s="104"/>
      <c r="AG18" s="107"/>
      <c r="AH18" s="110"/>
      <c r="AI18" s="110"/>
      <c r="AJ18" s="45"/>
      <c r="AK18" s="131"/>
      <c r="AL18" s="105"/>
      <c r="AM18" s="105"/>
      <c r="AN18" s="105"/>
      <c r="AO18" s="132"/>
      <c r="AP18" s="110"/>
      <c r="AQ18" s="111"/>
      <c r="AR18" s="133"/>
      <c r="AS18" s="112"/>
      <c r="AT18" s="134"/>
      <c r="AU18" s="113"/>
      <c r="AV18" s="135"/>
      <c r="AW18" s="135"/>
      <c r="AX18" s="45"/>
      <c r="AY18" s="103"/>
      <c r="AZ18" s="103"/>
      <c r="BA18" s="103"/>
      <c r="BB18" s="136"/>
      <c r="BC18" s="79"/>
    </row>
    <row r="19" spans="1:55" ht="19" outlineLevel="1" thickBot="1">
      <c r="A19" s="116"/>
      <c r="B19" s="117" t="s">
        <v>53</v>
      </c>
      <c r="C19" s="118"/>
      <c r="D19" s="118"/>
      <c r="E19" s="119"/>
      <c r="F19" s="118"/>
      <c r="G19" s="137"/>
      <c r="H19" s="118"/>
      <c r="I19" s="121"/>
      <c r="J19" s="121"/>
      <c r="K19" s="121"/>
      <c r="L19" s="121"/>
      <c r="M19" s="122"/>
      <c r="N19" s="121"/>
      <c r="O19" s="121"/>
      <c r="P19" s="121"/>
      <c r="Q19" s="122"/>
      <c r="R19" s="121"/>
      <c r="S19" s="121"/>
      <c r="T19" s="121"/>
      <c r="U19" s="121"/>
      <c r="V19" s="122"/>
      <c r="W19" s="121"/>
      <c r="X19" s="121"/>
      <c r="Y19" s="121"/>
      <c r="Z19" s="121"/>
      <c r="AA19" s="122"/>
      <c r="AB19" s="121"/>
      <c r="AC19" s="121"/>
      <c r="AD19" s="121"/>
      <c r="AE19" s="121"/>
      <c r="AF19" s="122"/>
      <c r="AG19" s="121"/>
      <c r="AH19" s="123"/>
      <c r="AI19" s="123"/>
      <c r="AJ19" s="123"/>
      <c r="AK19" s="125"/>
      <c r="AL19" s="123"/>
      <c r="AM19" s="123"/>
      <c r="AN19" s="123"/>
      <c r="AO19" s="128"/>
      <c r="AP19" s="126"/>
      <c r="AQ19" s="125"/>
      <c r="AR19" s="123"/>
      <c r="AS19" s="128"/>
      <c r="AT19" s="123"/>
      <c r="AU19" s="123"/>
      <c r="AV19" s="123"/>
      <c r="AW19" s="123"/>
      <c r="AX19" s="125"/>
      <c r="AY19" s="138"/>
      <c r="AZ19" s="121"/>
      <c r="BA19" s="121"/>
      <c r="BB19" s="139"/>
      <c r="BC19" s="79"/>
    </row>
    <row r="20" spans="1:55" ht="15" thickBot="1">
      <c r="A20" s="140" t="s">
        <v>85</v>
      </c>
      <c r="B20" s="141"/>
      <c r="C20" s="142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4"/>
    </row>
    <row r="21" spans="1:55" ht="14" outlineLevel="1">
      <c r="A21" s="145" t="s">
        <v>54</v>
      </c>
      <c r="B21" s="146" t="s">
        <v>86</v>
      </c>
      <c r="C21" s="212">
        <v>0</v>
      </c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213">
        <v>0</v>
      </c>
      <c r="O21" s="213">
        <v>70</v>
      </c>
      <c r="P21" s="213">
        <v>70</v>
      </c>
      <c r="Q21" s="213">
        <v>0</v>
      </c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8"/>
    </row>
    <row r="22" spans="1:55" ht="14" outlineLevel="1">
      <c r="A22" s="149"/>
      <c r="B22" s="150" t="s">
        <v>87</v>
      </c>
      <c r="C22" s="168">
        <v>0</v>
      </c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69">
        <v>0</v>
      </c>
      <c r="P22" s="169">
        <v>0</v>
      </c>
      <c r="Q22" s="169">
        <v>0</v>
      </c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2"/>
    </row>
    <row r="23" spans="1:55" ht="14" outlineLevel="1">
      <c r="A23" s="149"/>
      <c r="B23" s="150" t="s">
        <v>88</v>
      </c>
      <c r="C23" s="168">
        <v>10</v>
      </c>
      <c r="D23" s="169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69">
        <v>20</v>
      </c>
      <c r="P23" s="169">
        <v>15</v>
      </c>
      <c r="Q23" s="169">
        <v>20</v>
      </c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2"/>
    </row>
    <row r="24" spans="1:55" ht="15" outlineLevel="1" thickBot="1">
      <c r="A24" s="153"/>
      <c r="B24" s="154" t="s">
        <v>89</v>
      </c>
      <c r="C24" s="168">
        <v>90</v>
      </c>
      <c r="D24" s="169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69">
        <v>10</v>
      </c>
      <c r="P24" s="169">
        <v>15</v>
      </c>
      <c r="Q24" s="169">
        <v>80</v>
      </c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2"/>
    </row>
    <row r="25" spans="1:55" ht="15" thickBot="1">
      <c r="A25" s="258" t="s">
        <v>55</v>
      </c>
      <c r="B25" s="259"/>
      <c r="C25" s="155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7"/>
    </row>
    <row r="26" spans="1:55" ht="14" outlineLevel="1">
      <c r="A26" s="158"/>
      <c r="B26" s="146" t="s">
        <v>56</v>
      </c>
      <c r="C26" s="10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2"/>
    </row>
    <row r="27" spans="1:55" ht="15" outlineLevel="1" thickBot="1">
      <c r="A27" s="159"/>
      <c r="B27" s="154" t="s">
        <v>57</v>
      </c>
      <c r="C27" s="10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2"/>
    </row>
    <row r="28" spans="1:55" ht="15" thickBot="1">
      <c r="A28" s="258" t="s">
        <v>58</v>
      </c>
      <c r="B28" s="259"/>
      <c r="C28" s="155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7"/>
    </row>
    <row r="29" spans="1:55" ht="14">
      <c r="A29" s="160"/>
      <c r="B29" s="146" t="s">
        <v>59</v>
      </c>
      <c r="C29" s="161"/>
      <c r="D29" s="162"/>
      <c r="E29" s="162"/>
      <c r="F29" s="162"/>
      <c r="G29" s="162"/>
      <c r="H29" s="162"/>
      <c r="I29" s="162"/>
      <c r="J29" s="162"/>
      <c r="K29" s="162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2"/>
    </row>
    <row r="30" spans="1:55" ht="14">
      <c r="A30" s="163"/>
      <c r="B30" s="146" t="s">
        <v>60</v>
      </c>
      <c r="C30" s="164"/>
      <c r="D30" s="165"/>
      <c r="E30" s="165"/>
      <c r="F30" s="165"/>
      <c r="G30" s="165"/>
      <c r="H30" s="165"/>
      <c r="I30" s="165"/>
      <c r="J30" s="165"/>
      <c r="K30" s="165"/>
      <c r="L30" s="162"/>
      <c r="M30" s="162"/>
      <c r="N30" s="162"/>
      <c r="O30" s="151"/>
      <c r="P30" s="151"/>
      <c r="Q30" s="162"/>
      <c r="R30" s="162"/>
      <c r="S30" s="162"/>
      <c r="T30" s="162"/>
      <c r="U30" s="162"/>
      <c r="V30" s="166"/>
      <c r="W30" s="166"/>
      <c r="X30" s="166"/>
      <c r="Y30" s="166"/>
      <c r="Z30" s="162"/>
      <c r="AA30" s="162"/>
      <c r="AB30" s="162"/>
      <c r="AC30" s="162"/>
      <c r="AD30" s="166"/>
      <c r="AE30" s="166"/>
      <c r="AF30" s="166"/>
      <c r="AG30" s="167"/>
      <c r="AH30" s="167"/>
      <c r="AI30" s="167"/>
      <c r="AJ30" s="151"/>
      <c r="AK30" s="166"/>
      <c r="AL30" s="166"/>
      <c r="AM30" s="166"/>
      <c r="AN30" s="253" t="s">
        <v>43</v>
      </c>
      <c r="AO30" s="253"/>
      <c r="AP30" s="253"/>
      <c r="AQ30" s="253"/>
      <c r="AR30" s="253"/>
      <c r="AS30" s="253"/>
      <c r="AT30" s="253"/>
      <c r="AU30" s="253"/>
      <c r="AV30" s="253"/>
      <c r="AW30" s="253"/>
      <c r="AX30" s="253"/>
      <c r="AY30" s="151"/>
      <c r="AZ30" s="151"/>
      <c r="BA30" s="151"/>
      <c r="BB30" s="152"/>
    </row>
    <row r="31" spans="1:55" ht="14">
      <c r="A31" s="163"/>
      <c r="B31" s="150" t="s">
        <v>61</v>
      </c>
      <c r="C31" s="254" t="s">
        <v>62</v>
      </c>
      <c r="D31" s="255"/>
      <c r="E31" s="255"/>
      <c r="F31" s="255"/>
      <c r="G31" s="255"/>
      <c r="H31" s="255"/>
      <c r="I31" s="255"/>
      <c r="J31" s="255"/>
      <c r="K31" s="255"/>
      <c r="L31" s="256" t="s">
        <v>63</v>
      </c>
      <c r="M31" s="256"/>
      <c r="N31" s="256"/>
      <c r="O31" s="151"/>
      <c r="P31" s="151"/>
      <c r="Q31" s="165" t="s">
        <v>64</v>
      </c>
      <c r="R31" s="165"/>
      <c r="S31" s="165"/>
      <c r="T31" s="165"/>
      <c r="U31" s="165"/>
      <c r="V31" s="257" t="s">
        <v>65</v>
      </c>
      <c r="W31" s="257"/>
      <c r="X31" s="257"/>
      <c r="Y31" s="257"/>
      <c r="Z31" s="256"/>
      <c r="AA31" s="256"/>
      <c r="AB31" s="256"/>
      <c r="AC31" s="256"/>
      <c r="AD31" s="162"/>
      <c r="AE31" s="162"/>
      <c r="AF31" s="162"/>
      <c r="AG31" s="167"/>
      <c r="AH31" s="167"/>
      <c r="AI31" s="167"/>
      <c r="AJ31" s="151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51"/>
      <c r="AZ31" s="151"/>
      <c r="BA31" s="151"/>
      <c r="BB31" s="152"/>
    </row>
    <row r="32" spans="1:55" ht="14">
      <c r="A32" s="163"/>
      <c r="B32" s="154" t="s">
        <v>66</v>
      </c>
      <c r="C32" s="10"/>
      <c r="D32" s="151"/>
      <c r="E32" s="151"/>
      <c r="F32" s="151"/>
      <c r="G32" s="151"/>
      <c r="H32" s="166"/>
      <c r="I32" s="166"/>
      <c r="J32" s="166"/>
      <c r="K32" s="166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65"/>
      <c r="W32" s="165"/>
      <c r="X32" s="165"/>
      <c r="Y32" s="165"/>
      <c r="Z32" s="151"/>
      <c r="AA32" s="151"/>
      <c r="AB32" s="151"/>
      <c r="AC32" s="151"/>
      <c r="AD32" s="162"/>
      <c r="AE32" s="162"/>
      <c r="AF32" s="162"/>
      <c r="AG32" s="165"/>
      <c r="AH32" s="165"/>
      <c r="AI32" s="165"/>
      <c r="AJ32" s="151"/>
      <c r="AK32" s="162"/>
      <c r="AL32" s="162"/>
      <c r="AM32" s="162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51"/>
      <c r="AZ32" s="151"/>
      <c r="BA32" s="151"/>
      <c r="BB32" s="152"/>
    </row>
    <row r="33" spans="1:54" ht="15" thickBot="1">
      <c r="A33" s="170"/>
      <c r="B33" s="171" t="s">
        <v>67</v>
      </c>
      <c r="C33" s="10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2"/>
    </row>
    <row r="34" spans="1:54" ht="15" thickBot="1">
      <c r="A34" s="258" t="s">
        <v>90</v>
      </c>
      <c r="B34" s="259"/>
      <c r="C34" s="155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72"/>
      <c r="AM34" s="172"/>
      <c r="AN34" s="172"/>
      <c r="AO34" s="172"/>
      <c r="AP34" s="172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7"/>
    </row>
    <row r="35" spans="1:54" ht="14">
      <c r="A35" s="170"/>
      <c r="B35" s="171" t="s">
        <v>91</v>
      </c>
      <c r="C35" s="168" t="s">
        <v>79</v>
      </c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69" t="s">
        <v>79</v>
      </c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2"/>
    </row>
    <row r="36" spans="1:54" ht="15" thickBot="1">
      <c r="A36" s="170"/>
      <c r="B36" s="171" t="s">
        <v>92</v>
      </c>
      <c r="C36" s="10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69" t="s">
        <v>79</v>
      </c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69" t="s">
        <v>79</v>
      </c>
      <c r="AE36" s="151"/>
      <c r="AF36" s="151"/>
      <c r="AG36" s="151"/>
      <c r="AH36" s="151"/>
      <c r="AI36" s="151"/>
      <c r="AJ36" s="151"/>
      <c r="AK36" s="151"/>
      <c r="AL36" s="151"/>
      <c r="AM36" s="151"/>
      <c r="AN36" s="169" t="s">
        <v>79</v>
      </c>
      <c r="AO36" s="151"/>
      <c r="AP36" s="151"/>
      <c r="AQ36" s="151"/>
      <c r="AR36" s="151"/>
      <c r="AS36" s="151"/>
      <c r="AT36" s="151"/>
      <c r="AU36" s="151"/>
      <c r="AV36" s="151"/>
      <c r="AW36" s="151"/>
      <c r="AX36" s="169" t="s">
        <v>79</v>
      </c>
      <c r="AY36" s="151"/>
      <c r="AZ36" s="151"/>
      <c r="BA36" s="151"/>
      <c r="BB36" s="152"/>
    </row>
    <row r="37" spans="1:54" ht="15" thickBot="1">
      <c r="A37" s="173" t="s">
        <v>68</v>
      </c>
      <c r="B37" s="174"/>
      <c r="C37" s="155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7"/>
    </row>
    <row r="38" spans="1:54" ht="14">
      <c r="A38" s="160"/>
      <c r="B38" s="146" t="s">
        <v>69</v>
      </c>
      <c r="C38" s="10"/>
      <c r="D38" s="151"/>
      <c r="E38" s="151"/>
      <c r="F38" s="151"/>
      <c r="G38" s="151"/>
      <c r="H38" s="151"/>
      <c r="I38" s="151"/>
      <c r="J38" s="151"/>
      <c r="K38" s="151"/>
      <c r="L38" s="162"/>
      <c r="M38" s="162"/>
      <c r="N38" s="162"/>
      <c r="O38" s="151"/>
      <c r="P38" s="151"/>
      <c r="Q38" s="151"/>
      <c r="R38" s="151"/>
      <c r="S38" s="151"/>
      <c r="T38" s="151"/>
      <c r="U38" s="151"/>
      <c r="V38" s="162"/>
      <c r="W38" s="162"/>
      <c r="X38" s="162"/>
      <c r="Y38" s="162"/>
      <c r="Z38" s="151"/>
      <c r="AA38" s="151"/>
      <c r="AB38" s="151"/>
      <c r="AC38" s="151"/>
      <c r="AD38" s="165"/>
      <c r="AE38" s="165"/>
      <c r="AF38" s="165"/>
      <c r="AG38" s="165"/>
      <c r="AH38" s="165"/>
      <c r="AI38" s="165"/>
      <c r="AJ38" s="151"/>
      <c r="AK38" s="151"/>
      <c r="AL38" s="151"/>
      <c r="AM38" s="151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51"/>
      <c r="AY38" s="151"/>
      <c r="AZ38" s="151"/>
      <c r="BA38" s="151"/>
      <c r="BB38" s="152"/>
    </row>
    <row r="39" spans="1:54" ht="14">
      <c r="A39" s="163"/>
      <c r="B39" s="146" t="s">
        <v>70</v>
      </c>
      <c r="C39" s="161"/>
      <c r="D39" s="257" t="s">
        <v>71</v>
      </c>
      <c r="E39" s="257"/>
      <c r="F39" s="257"/>
      <c r="G39" s="257"/>
      <c r="H39" s="257"/>
      <c r="I39" s="257"/>
      <c r="J39" s="257"/>
      <c r="K39" s="257"/>
      <c r="L39" s="151"/>
      <c r="M39" s="151"/>
      <c r="N39" s="151"/>
      <c r="O39" s="151"/>
      <c r="P39" s="151"/>
      <c r="Q39" s="162"/>
      <c r="R39" s="162"/>
      <c r="S39" s="162"/>
      <c r="T39" s="162"/>
      <c r="U39" s="162"/>
      <c r="V39" s="151"/>
      <c r="W39" s="151"/>
      <c r="X39" s="151"/>
      <c r="Y39" s="151"/>
      <c r="Z39" s="165"/>
      <c r="AA39" s="165"/>
      <c r="AB39" s="165"/>
      <c r="AC39" s="165"/>
      <c r="AD39" s="151"/>
      <c r="AE39" s="151"/>
      <c r="AF39" s="151"/>
      <c r="AG39" s="165"/>
      <c r="AH39" s="165"/>
      <c r="AI39" s="165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2"/>
    </row>
    <row r="40" spans="1:54" ht="14">
      <c r="A40" s="163"/>
      <c r="B40" s="150" t="s">
        <v>72</v>
      </c>
      <c r="C40" s="10"/>
      <c r="D40" s="151"/>
      <c r="E40" s="151"/>
      <c r="F40" s="151"/>
      <c r="G40" s="151"/>
      <c r="H40" s="151"/>
      <c r="I40" s="151"/>
      <c r="J40" s="151"/>
      <c r="K40" s="151"/>
      <c r="L40" s="162"/>
      <c r="M40" s="162"/>
      <c r="N40" s="162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62"/>
      <c r="AE40" s="162"/>
      <c r="AF40" s="162"/>
      <c r="AG40" s="151"/>
      <c r="AH40" s="151"/>
      <c r="AI40" s="151"/>
      <c r="AJ40" s="151"/>
      <c r="AK40" s="165"/>
      <c r="AL40" s="165"/>
      <c r="AM40" s="165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2"/>
    </row>
    <row r="41" spans="1:54" ht="15" thickBot="1">
      <c r="A41" s="163"/>
      <c r="B41" s="154" t="s">
        <v>73</v>
      </c>
      <c r="C41" s="161"/>
      <c r="D41" s="260"/>
      <c r="E41" s="260"/>
      <c r="F41" s="260"/>
      <c r="G41" s="260"/>
      <c r="H41" s="260"/>
      <c r="I41" s="260"/>
      <c r="J41" s="260"/>
      <c r="K41" s="260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62"/>
      <c r="W41" s="162"/>
      <c r="X41" s="162"/>
      <c r="Y41" s="162"/>
      <c r="Z41" s="151"/>
      <c r="AA41" s="151"/>
      <c r="AB41" s="151"/>
      <c r="AC41" s="175"/>
      <c r="AD41" s="162"/>
      <c r="AE41" s="162"/>
      <c r="AF41" s="162"/>
      <c r="AG41" s="151"/>
      <c r="AH41" s="151"/>
      <c r="AI41" s="151"/>
      <c r="AJ41" s="151"/>
      <c r="AK41" s="151"/>
      <c r="AL41" s="151"/>
      <c r="AM41" s="151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51"/>
      <c r="AY41" s="151"/>
      <c r="AZ41" s="151"/>
      <c r="BA41" s="151"/>
      <c r="BB41" s="152"/>
    </row>
    <row r="42" spans="1:54" ht="15" thickBot="1">
      <c r="A42" s="258" t="s">
        <v>22</v>
      </c>
      <c r="B42" s="259"/>
      <c r="C42" s="155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  <c r="BA42" s="156"/>
      <c r="BB42" s="157"/>
    </row>
    <row r="43" spans="1:54" ht="14">
      <c r="A43" s="145"/>
      <c r="B43" s="146" t="s">
        <v>74</v>
      </c>
      <c r="C43" s="10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69" t="s">
        <v>79</v>
      </c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2"/>
    </row>
    <row r="44" spans="1:54" ht="14">
      <c r="A44" s="149"/>
      <c r="B44" s="150" t="s">
        <v>75</v>
      </c>
      <c r="C44" s="10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69" t="s">
        <v>79</v>
      </c>
      <c r="V44" s="151"/>
      <c r="W44" s="151"/>
      <c r="X44" s="151"/>
      <c r="Y44" s="151"/>
      <c r="Z44" s="151"/>
      <c r="AA44" s="151"/>
      <c r="AB44" s="151"/>
      <c r="AC44" s="169" t="s">
        <v>79</v>
      </c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2"/>
    </row>
    <row r="45" spans="1:54" ht="15" thickBot="1">
      <c r="A45" s="149"/>
      <c r="B45" s="150"/>
      <c r="C45" s="176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8"/>
    </row>
    <row r="46" spans="1:54" ht="33" customHeight="1">
      <c r="A46" s="2" t="s">
        <v>76</v>
      </c>
      <c r="C46" s="2">
        <f>'[1]1'!$Y$73</f>
        <v>3562</v>
      </c>
      <c r="D46" s="2" t="e">
        <f>'[2]1'!#REF!</f>
        <v>#REF!</v>
      </c>
      <c r="E46" s="2">
        <f>'[1]3'!$Y$68</f>
        <v>3250</v>
      </c>
      <c r="F46" s="2">
        <f>'[1]4'!Y67</f>
        <v>3490</v>
      </c>
      <c r="G46" s="2">
        <f>'[1]5'!Y67</f>
        <v>2630</v>
      </c>
      <c r="H46" s="2">
        <f>'[1]6'!$Y$73</f>
        <v>6652</v>
      </c>
      <c r="I46" s="2">
        <f>'[1]7'!$Y$73</f>
        <v>6488</v>
      </c>
      <c r="J46" s="2">
        <f>'[1]8'!$Y$73</f>
        <v>7388</v>
      </c>
      <c r="K46" s="2">
        <f>'[1]9'!$Y$73</f>
        <v>3052</v>
      </c>
      <c r="L46" s="2">
        <f>'[1]10'!$Y$73</f>
        <v>5098</v>
      </c>
      <c r="M46" s="2">
        <f>'[1]11'!$Y$69</f>
        <v>6174</v>
      </c>
      <c r="N46" s="2">
        <f>'[1]12'!$Y$69</f>
        <v>7034</v>
      </c>
      <c r="O46" s="2">
        <f>'[1]13'!$Y$69</f>
        <v>2410</v>
      </c>
      <c r="P46" s="2">
        <v>4400</v>
      </c>
      <c r="Q46" s="2">
        <f>'[1]15'!$Y$69</f>
        <v>5884</v>
      </c>
      <c r="R46" s="2">
        <f>'[1]16'!$Y$69</f>
        <v>6944</v>
      </c>
      <c r="S46" s="2">
        <f>'[1]17'!$Y$69</f>
        <v>8720</v>
      </c>
      <c r="T46" s="2">
        <f>'[1]18'!$Y$69</f>
        <v>8948</v>
      </c>
      <c r="U46" s="2">
        <v>0</v>
      </c>
      <c r="V46" s="2">
        <f>'[1]20'!$Y$71</f>
        <v>6286</v>
      </c>
      <c r="W46" s="2">
        <f>'[1]21'!$Y$71</f>
        <v>9750</v>
      </c>
      <c r="X46" s="2">
        <f>'[1]22'!$Y$71</f>
        <v>10054</v>
      </c>
      <c r="Y46" s="2">
        <f>'[1]23'!$Y$71</f>
        <v>6494</v>
      </c>
      <c r="Z46" s="2">
        <f>'[1]24'!$Y$71</f>
        <v>6242</v>
      </c>
      <c r="AA46" s="2">
        <f>'[1]25'!$Y$71</f>
        <v>7476</v>
      </c>
      <c r="AB46" s="2">
        <f>'[1]26'!$Y$71</f>
        <v>6448</v>
      </c>
      <c r="AC46" s="2">
        <f>'[1]27'!$H10</f>
        <v>1500</v>
      </c>
      <c r="AD46" s="179">
        <f>'[1]28'!Y71</f>
        <v>3082</v>
      </c>
      <c r="AE46" s="179">
        <f>'[1]29'!Y71</f>
        <v>5398</v>
      </c>
      <c r="AF46" s="179">
        <f>'[1]30'!Y71</f>
        <v>6018</v>
      </c>
      <c r="AG46" s="179">
        <f>'[1]37'!Y71</f>
        <v>3408</v>
      </c>
      <c r="AH46" s="2" t="e">
        <f>#REF!</f>
        <v>#REF!</v>
      </c>
      <c r="AI46" s="2" t="e">
        <f>#REF!</f>
        <v>#REF!</v>
      </c>
      <c r="AJ46" s="2" t="e">
        <f>'[1]31 (a)'!#REF!</f>
        <v>#REF!</v>
      </c>
      <c r="AK46" s="2" t="e">
        <f>#REF!</f>
        <v>#REF!</v>
      </c>
      <c r="AL46" s="2" t="e">
        <f>#REF!</f>
        <v>#REF!</v>
      </c>
      <c r="AM46" s="2" t="e">
        <f>#REF!</f>
        <v>#REF!</v>
      </c>
      <c r="AN46" s="2" t="e">
        <f>#REF!</f>
        <v>#REF!</v>
      </c>
      <c r="AO46" s="2" t="e">
        <f>#REF!</f>
        <v>#REF!</v>
      </c>
      <c r="AP46" s="2" t="e">
        <f>#REF!</f>
        <v>#REF!</v>
      </c>
      <c r="AQ46" s="2" t="e">
        <f>#REF!</f>
        <v>#REF!</v>
      </c>
      <c r="AR46" s="2" t="e">
        <f>'[1]42'!$Y$71</f>
        <v>#DIV/0!</v>
      </c>
      <c r="AS46" s="2" t="e">
        <f>'[1]43'!$Y$71</f>
        <v>#DIV/0!</v>
      </c>
      <c r="AT46" s="2" t="e">
        <f>'[1]44'!$Y$71</f>
        <v>#DIV/0!</v>
      </c>
      <c r="AU46" s="2" t="e">
        <f>'[1]45'!$Y$71</f>
        <v>#DIV/0!</v>
      </c>
      <c r="AV46" s="2" t="e">
        <f>'[1]46'!$Y$71</f>
        <v>#DIV/0!</v>
      </c>
      <c r="AW46" s="2" t="e">
        <f>'[1]47'!$Y$71</f>
        <v>#DIV/0!</v>
      </c>
      <c r="AX46" s="2" t="e">
        <f>'[1]48'!$Y$71</f>
        <v>#DIV/0!</v>
      </c>
      <c r="AY46" s="2" t="e">
        <f>'[1]49'!$Y$71</f>
        <v>#DIV/0!</v>
      </c>
      <c r="AZ46" s="2" t="e">
        <f>'[1]50'!$Y$71</f>
        <v>#DIV/0!</v>
      </c>
      <c r="BA46" s="2" t="e">
        <f>'[1]51'!$Y$71</f>
        <v>#DIV/0!</v>
      </c>
      <c r="BB46" s="2" t="e">
        <f>'[1]52'!$Y$71</f>
        <v>#DIV/0!</v>
      </c>
    </row>
    <row r="63" spans="1:54" ht="14" thickBot="1"/>
    <row r="64" spans="1:54" ht="14">
      <c r="A64" s="180"/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81"/>
      <c r="AE64" s="181"/>
      <c r="AF64" s="181"/>
      <c r="AG64" s="181"/>
      <c r="AH64" s="181"/>
      <c r="AI64" s="181"/>
      <c r="AJ64" s="181"/>
      <c r="AK64" s="181"/>
      <c r="AL64" s="181"/>
      <c r="AM64" s="181"/>
      <c r="AN64" s="181"/>
      <c r="AO64" s="181"/>
      <c r="AP64" s="181"/>
      <c r="AQ64" s="181"/>
      <c r="AR64" s="181"/>
      <c r="AS64" s="181"/>
      <c r="AT64" s="181"/>
      <c r="AU64" s="181"/>
      <c r="AV64" s="181"/>
      <c r="AW64" s="181"/>
      <c r="AX64" s="181"/>
      <c r="AY64" s="181"/>
      <c r="AZ64" s="181"/>
      <c r="BA64" s="181"/>
      <c r="BB64" s="181"/>
    </row>
    <row r="65" spans="1:54" ht="22" customHeight="1" outlineLevel="1">
      <c r="A65" s="42"/>
      <c r="B65" s="42"/>
      <c r="C65" s="182"/>
      <c r="D65" s="182"/>
      <c r="E65" s="182"/>
      <c r="F65" s="182"/>
      <c r="G65" s="182"/>
      <c r="H65" s="182"/>
      <c r="I65" s="182"/>
      <c r="J65" s="182"/>
      <c r="K65" s="183"/>
      <c r="L65" s="183"/>
      <c r="M65" s="183"/>
      <c r="N65" s="183"/>
      <c r="O65" s="183"/>
      <c r="P65" s="183"/>
      <c r="Q65" s="183"/>
      <c r="R65" s="183"/>
      <c r="S65" s="184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3"/>
      <c r="AK65" s="183"/>
      <c r="AL65" s="183"/>
      <c r="AM65" s="183"/>
      <c r="AN65" s="183"/>
      <c r="AO65" s="183"/>
      <c r="AP65" s="183"/>
      <c r="AQ65" s="183"/>
      <c r="AR65" s="183"/>
      <c r="AS65" s="183"/>
      <c r="AT65" s="183"/>
      <c r="AU65" s="183"/>
      <c r="AV65" s="183"/>
      <c r="AW65" s="183"/>
      <c r="AX65" s="183"/>
      <c r="AY65" s="183"/>
      <c r="AZ65" s="183"/>
      <c r="BA65" s="42"/>
      <c r="BB65" s="42"/>
    </row>
    <row r="66" spans="1:54" ht="22" customHeight="1" outlineLevel="1">
      <c r="A66" s="42"/>
      <c r="B66" s="42"/>
      <c r="C66" s="182"/>
      <c r="D66" s="182"/>
      <c r="E66" s="182"/>
      <c r="F66" s="182"/>
      <c r="G66" s="182"/>
      <c r="H66" s="182"/>
      <c r="I66" s="182"/>
      <c r="J66" s="182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  <c r="AJ66" s="183"/>
      <c r="AK66" s="183"/>
      <c r="AL66" s="183"/>
      <c r="AM66" s="183"/>
      <c r="AN66" s="183"/>
      <c r="AO66" s="183"/>
      <c r="AP66" s="183"/>
      <c r="AQ66" s="183"/>
      <c r="AR66" s="183"/>
      <c r="AS66" s="183"/>
      <c r="AT66" s="183"/>
      <c r="AU66" s="183"/>
      <c r="AV66" s="183"/>
      <c r="AW66" s="183"/>
      <c r="AX66" s="183"/>
      <c r="AY66" s="183"/>
      <c r="AZ66" s="183"/>
      <c r="BA66" s="42"/>
      <c r="BB66" s="42"/>
    </row>
    <row r="67" spans="1:54" ht="22" customHeight="1" outlineLevel="1">
      <c r="A67" s="42"/>
      <c r="B67" s="42"/>
      <c r="C67" s="182"/>
      <c r="D67" s="182"/>
      <c r="E67" s="182"/>
      <c r="F67" s="182"/>
      <c r="G67" s="182"/>
      <c r="H67" s="182"/>
      <c r="I67" s="182"/>
      <c r="J67" s="182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3"/>
      <c r="AJ67" s="183"/>
      <c r="AK67" s="183"/>
      <c r="AL67" s="183"/>
      <c r="AM67" s="183"/>
      <c r="AN67" s="183"/>
      <c r="AO67" s="183"/>
      <c r="AP67" s="183"/>
      <c r="AQ67" s="183"/>
      <c r="AR67" s="183"/>
      <c r="AS67" s="183"/>
      <c r="AT67" s="183"/>
      <c r="AU67" s="183"/>
      <c r="AV67" s="183"/>
      <c r="AW67" s="183"/>
      <c r="AX67" s="183"/>
      <c r="AY67" s="183"/>
      <c r="AZ67" s="183"/>
      <c r="BA67" s="42"/>
      <c r="BB67" s="42"/>
    </row>
    <row r="68" spans="1:54" ht="22" customHeight="1" outlineLevel="1">
      <c r="A68" s="42"/>
      <c r="B68" s="42"/>
      <c r="C68" s="182"/>
      <c r="D68" s="182"/>
      <c r="E68" s="182"/>
      <c r="F68" s="182"/>
      <c r="G68" s="182"/>
      <c r="H68" s="182"/>
      <c r="I68" s="182"/>
      <c r="J68" s="182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3"/>
      <c r="AS68" s="183"/>
      <c r="AT68" s="183"/>
      <c r="AU68" s="183"/>
      <c r="AV68" s="183"/>
      <c r="AW68" s="183"/>
      <c r="AX68" s="183"/>
      <c r="AY68" s="183"/>
      <c r="AZ68" s="183"/>
      <c r="BA68" s="42"/>
      <c r="BB68" s="42"/>
    </row>
    <row r="69" spans="1:54" ht="22" customHeight="1" outlineLevel="1">
      <c r="A69" s="42"/>
      <c r="B69" s="42"/>
      <c r="C69" s="182"/>
      <c r="D69" s="182"/>
      <c r="E69" s="182"/>
      <c r="F69" s="182"/>
      <c r="G69" s="182"/>
      <c r="H69" s="182"/>
      <c r="I69" s="182"/>
      <c r="J69" s="182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3"/>
      <c r="AK69" s="183"/>
      <c r="AL69" s="183"/>
      <c r="AM69" s="183"/>
      <c r="AN69" s="183"/>
      <c r="AO69" s="183"/>
      <c r="AP69" s="183"/>
      <c r="AQ69" s="183"/>
      <c r="AR69" s="183"/>
      <c r="AS69" s="183"/>
      <c r="AT69" s="183"/>
      <c r="AU69" s="183"/>
      <c r="AV69" s="183"/>
      <c r="AW69" s="183"/>
      <c r="AX69" s="183"/>
      <c r="AY69" s="183"/>
      <c r="AZ69" s="183"/>
      <c r="BA69" s="42"/>
      <c r="BB69" s="42"/>
    </row>
    <row r="70" spans="1:54" ht="22" customHeight="1" outlineLevel="1">
      <c r="A70" s="42"/>
      <c r="B70" s="42"/>
      <c r="C70" s="182"/>
      <c r="D70" s="182"/>
      <c r="E70" s="182"/>
      <c r="F70" s="182"/>
      <c r="G70" s="182"/>
      <c r="H70" s="182"/>
      <c r="I70" s="182"/>
      <c r="J70" s="182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3"/>
      <c r="AK70" s="183"/>
      <c r="AL70" s="183"/>
      <c r="AM70" s="183"/>
      <c r="AN70" s="183"/>
      <c r="AO70" s="183"/>
      <c r="AP70" s="183"/>
      <c r="AQ70" s="183"/>
      <c r="AR70" s="183"/>
      <c r="AS70" s="183"/>
      <c r="AT70" s="183"/>
      <c r="AU70" s="183"/>
      <c r="AV70" s="183"/>
      <c r="AW70" s="183"/>
      <c r="AX70" s="183"/>
      <c r="AY70" s="183"/>
      <c r="AZ70" s="183"/>
      <c r="BA70" s="42"/>
      <c r="BB70" s="42"/>
    </row>
    <row r="71" spans="1:54" ht="22" customHeight="1" outlineLevel="1">
      <c r="A71" s="42"/>
      <c r="B71" s="4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83"/>
      <c r="AS71" s="183"/>
      <c r="AT71" s="183"/>
      <c r="AU71" s="183"/>
      <c r="AV71" s="183"/>
      <c r="AW71" s="183"/>
      <c r="AX71" s="183"/>
      <c r="AY71" s="183"/>
      <c r="AZ71" s="183"/>
      <c r="BA71" s="42"/>
      <c r="BB71" s="42"/>
    </row>
    <row r="72" spans="1:54" ht="22" customHeight="1" outlineLevel="1">
      <c r="A72" s="42"/>
      <c r="B72" s="42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5"/>
      <c r="AU72" s="185"/>
      <c r="AV72" s="185"/>
      <c r="AW72" s="185"/>
      <c r="AX72" s="185"/>
      <c r="AY72" s="185"/>
      <c r="AZ72" s="185"/>
      <c r="BA72" s="185"/>
      <c r="BB72" s="185"/>
    </row>
    <row r="73" spans="1:54" ht="21.75" customHeight="1" outlineLevel="1">
      <c r="A73" s="42"/>
      <c r="B73" s="42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7"/>
      <c r="T73" s="187"/>
      <c r="U73" s="187"/>
      <c r="V73" s="186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  <c r="AS73" s="186"/>
      <c r="AT73" s="186"/>
      <c r="AU73" s="186"/>
      <c r="AV73" s="186"/>
      <c r="AW73" s="186"/>
      <c r="AX73" s="186"/>
      <c r="AY73" s="186"/>
      <c r="AZ73" s="186"/>
      <c r="BA73" s="186"/>
      <c r="BB73" s="186"/>
    </row>
    <row r="74" spans="1:54" ht="12" customHeight="1" outlineLevel="1">
      <c r="A74" s="42"/>
      <c r="B74" s="42"/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  <c r="AS74" s="186"/>
      <c r="AT74" s="186"/>
      <c r="AU74" s="186"/>
      <c r="AV74" s="186"/>
      <c r="AW74" s="186"/>
      <c r="AX74" s="186"/>
      <c r="AY74" s="186"/>
      <c r="AZ74" s="186"/>
      <c r="BA74" s="42"/>
      <c r="BB74" s="42"/>
    </row>
    <row r="75" spans="1:54" outlineLevel="1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</row>
    <row r="76" spans="1:54" outlineLevel="1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</row>
    <row r="77" spans="1:54" outlineLevel="1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</row>
    <row r="78" spans="1:54" outlineLevel="1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</row>
    <row r="79" spans="1:54" outlineLevel="1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</row>
    <row r="80" spans="1:54" outlineLevel="1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</row>
    <row r="81" spans="1:54" outlineLevel="1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</row>
    <row r="82" spans="1:54" outlineLevel="1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</row>
    <row r="83" spans="1:54" outlineLevel="1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</row>
    <row r="84" spans="1:54" outlineLevel="1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</row>
    <row r="85" spans="1:54" outlineLevel="1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</row>
    <row r="86" spans="1:54" outlineLevel="1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</row>
    <row r="87" spans="1:54" outlineLevel="1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</row>
    <row r="88" spans="1:54" outlineLevel="1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</row>
    <row r="89" spans="1:54" outlineLevel="1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</row>
    <row r="90" spans="1:54" outlineLevel="1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</row>
    <row r="91" spans="1:54" outlineLevel="1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</row>
    <row r="92" spans="1:54" outlineLevel="1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</row>
    <row r="93" spans="1:54" outlineLevel="1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</row>
    <row r="94" spans="1:54" outlineLevel="1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</row>
    <row r="95" spans="1:54" outlineLevel="1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</row>
    <row r="96" spans="1:54" outlineLevel="1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</row>
    <row r="97" spans="1:54" ht="14" thickBot="1">
      <c r="A97" s="189"/>
      <c r="B97" s="189"/>
      <c r="C97" s="189"/>
      <c r="D97" s="189"/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189"/>
      <c r="V97" s="189"/>
      <c r="W97" s="189"/>
      <c r="X97" s="189"/>
      <c r="Y97" s="189"/>
      <c r="Z97" s="189"/>
      <c r="AA97" s="189"/>
      <c r="AB97" s="189"/>
      <c r="AC97" s="189"/>
      <c r="AD97" s="189"/>
      <c r="AE97" s="189"/>
      <c r="AF97" s="189"/>
      <c r="AG97" s="189"/>
      <c r="AH97" s="189"/>
      <c r="AI97" s="189"/>
      <c r="AJ97" s="189"/>
      <c r="AK97" s="189"/>
      <c r="AL97" s="189"/>
      <c r="AM97" s="189"/>
      <c r="AN97" s="189"/>
      <c r="AO97" s="189"/>
      <c r="AP97" s="189"/>
      <c r="AQ97" s="189"/>
      <c r="AR97" s="189"/>
      <c r="AS97" s="189"/>
      <c r="AT97" s="189"/>
      <c r="AU97" s="189"/>
      <c r="AV97" s="189"/>
      <c r="AW97" s="189"/>
      <c r="AX97" s="189"/>
      <c r="AY97" s="189"/>
      <c r="AZ97" s="189"/>
      <c r="BA97" s="189"/>
      <c r="BB97" s="189"/>
    </row>
  </sheetData>
  <mergeCells count="57">
    <mergeCell ref="A34:B34"/>
    <mergeCell ref="D39:K39"/>
    <mergeCell ref="D41:K41"/>
    <mergeCell ref="A42:B42"/>
    <mergeCell ref="P7:T7"/>
    <mergeCell ref="P8:T8"/>
    <mergeCell ref="A25:B25"/>
    <mergeCell ref="A28:B28"/>
    <mergeCell ref="A14:A15"/>
    <mergeCell ref="H7:K7"/>
    <mergeCell ref="L7:O7"/>
    <mergeCell ref="A12:B12"/>
    <mergeCell ref="AN30:AX30"/>
    <mergeCell ref="C31:K31"/>
    <mergeCell ref="L31:N31"/>
    <mergeCell ref="V31:Y31"/>
    <mergeCell ref="Z31:AC31"/>
    <mergeCell ref="C7:G7"/>
    <mergeCell ref="AR8:AS8"/>
    <mergeCell ref="AT8:AU8"/>
    <mergeCell ref="AV8:AX8"/>
    <mergeCell ref="AY8:BB8"/>
    <mergeCell ref="AD8:AI8"/>
    <mergeCell ref="AK8:AM8"/>
    <mergeCell ref="AN8:AP8"/>
    <mergeCell ref="AD7:AG7"/>
    <mergeCell ref="AH7:AJ7"/>
    <mergeCell ref="AK7:AM7"/>
    <mergeCell ref="AN7:AP7"/>
    <mergeCell ref="C8:G8"/>
    <mergeCell ref="H8:K8"/>
    <mergeCell ref="L8:O8"/>
    <mergeCell ref="V8:Y8"/>
    <mergeCell ref="Z8:AC8"/>
    <mergeCell ref="V7:Y7"/>
    <mergeCell ref="Z7:AB7"/>
    <mergeCell ref="AQ2:AT2"/>
    <mergeCell ref="AU2:AX2"/>
    <mergeCell ref="AY2:BB2"/>
    <mergeCell ref="AY7:BB7"/>
    <mergeCell ref="AR7:AU7"/>
    <mergeCell ref="AV7:AX7"/>
    <mergeCell ref="C6:K6"/>
    <mergeCell ref="L6:AC6"/>
    <mergeCell ref="AD6:AM6"/>
    <mergeCell ref="AN6:AX6"/>
    <mergeCell ref="AY6:BB6"/>
    <mergeCell ref="A1:BB1"/>
    <mergeCell ref="C2:G2"/>
    <mergeCell ref="H2:K2"/>
    <mergeCell ref="L2:O2"/>
    <mergeCell ref="P2:T2"/>
    <mergeCell ref="U2:X2"/>
    <mergeCell ref="Y2:AC2"/>
    <mergeCell ref="AD2:AG2"/>
    <mergeCell ref="AH2:AK2"/>
    <mergeCell ref="AL2:AP2"/>
  </mergeCells>
  <phoneticPr fontId="32" type="noConversion"/>
  <hyperlinks>
    <hyperlink ref="H7:K7" location="'Micro6-10'!A1" display="IAB2"/>
  </hyperlinks>
  <pageMargins left="0.70866141732283472" right="0.70866141732283472" top="0.74803149606299213" bottom="0.74803149606299213" header="0.31496062992125984" footer="0.31496062992125984"/>
  <pageSetup scale="37" orientation="landscape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zoomScale="125" zoomScaleNormal="125" zoomScalePageLayoutView="125" workbookViewId="0">
      <selection activeCell="A20" sqref="A20"/>
    </sheetView>
  </sheetViews>
  <sheetFormatPr baseColWidth="10" defaultRowHeight="15" x14ac:dyDescent="0"/>
  <sheetData>
    <row r="2" spans="1:3">
      <c r="A2" s="214" t="s">
        <v>93</v>
      </c>
    </row>
    <row r="3" spans="1:3">
      <c r="A3" t="s">
        <v>94</v>
      </c>
    </row>
    <row r="5" spans="1:3">
      <c r="A5" s="214" t="s">
        <v>95</v>
      </c>
    </row>
    <row r="6" spans="1:3">
      <c r="A6" t="s">
        <v>96</v>
      </c>
    </row>
    <row r="7" spans="1:3">
      <c r="A7" t="s">
        <v>97</v>
      </c>
    </row>
    <row r="8" spans="1:3">
      <c r="A8" t="s">
        <v>99</v>
      </c>
      <c r="C8" t="s">
        <v>98</v>
      </c>
    </row>
    <row r="9" spans="1:3">
      <c r="A9" t="s">
        <v>100</v>
      </c>
    </row>
    <row r="10" spans="1:3">
      <c r="A10" t="s">
        <v>101</v>
      </c>
    </row>
    <row r="12" spans="1:3">
      <c r="A12" s="214" t="s">
        <v>102</v>
      </c>
    </row>
    <row r="13" spans="1:3">
      <c r="A13" t="s">
        <v>103</v>
      </c>
    </row>
    <row r="14" spans="1:3">
      <c r="A14" t="s">
        <v>104</v>
      </c>
    </row>
    <row r="15" spans="1:3">
      <c r="A15" t="s">
        <v>105</v>
      </c>
    </row>
    <row r="17" spans="1:1">
      <c r="A17" s="214" t="s">
        <v>106</v>
      </c>
    </row>
    <row r="18" spans="1:1">
      <c r="A18" t="s">
        <v>107</v>
      </c>
    </row>
    <row r="19" spans="1:1">
      <c r="A19" t="s">
        <v>108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Stage 4 Speed</vt:lpstr>
      <vt:lpstr>Key Points</vt:lpstr>
    </vt:vector>
  </TitlesOfParts>
  <Company>Canada Snowboard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Nastasha Burgess</dc:creator>
  <cp:lastModifiedBy>Nastasha Burgess</cp:lastModifiedBy>
  <cp:lastPrinted>2012-06-27T15:12:08Z</cp:lastPrinted>
  <dcterms:created xsi:type="dcterms:W3CDTF">2012-06-25T13:36:20Z</dcterms:created>
  <dcterms:modified xsi:type="dcterms:W3CDTF">2012-06-27T15:12:12Z</dcterms:modified>
</cp:coreProperties>
</file>