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checkCompatibility="1" autoCompressPictures="0"/>
  <bookViews>
    <workbookView xWindow="-40" yWindow="0" windowWidth="25600" windowHeight="13800" tabRatio="500"/>
  </bookViews>
  <sheets>
    <sheet name="Stage 5 Speed" sheetId="1" r:id="rId1"/>
    <sheet name="Key Points" sheetId="2" r:id="rId2"/>
    <sheet name="Micro Example" sheetId="3" r:id="rId3"/>
  </sheets>
  <externalReferences>
    <externalReference r:id="rId4"/>
    <externalReference r:id="rId5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AG49" i="1"/>
  <c r="AF49" i="1"/>
  <c r="AE49" i="1"/>
  <c r="AD49" i="1"/>
  <c r="AC49" i="1"/>
  <c r="AB49" i="1"/>
  <c r="AA49" i="1"/>
  <c r="Z49" i="1"/>
  <c r="Y49" i="1"/>
  <c r="X49" i="1"/>
  <c r="W49" i="1"/>
  <c r="V49" i="1"/>
  <c r="T49" i="1"/>
  <c r="S49" i="1"/>
  <c r="R49" i="1"/>
  <c r="Q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</calcChain>
</file>

<file path=xl/comments1.xml><?xml version="1.0" encoding="utf-8"?>
<comments xmlns="http://schemas.openxmlformats.org/spreadsheetml/2006/main">
  <authors>
    <author>Scott Willgress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Scott Willgress:</t>
        </r>
        <r>
          <rPr>
            <sz val="9"/>
            <color indexed="81"/>
            <rFont val="Tahoma"/>
            <family val="2"/>
          </rPr>
          <t xml:space="preserve">
B - Build
A - Attack
Ad - Adapt
P - Prep
M - Maintain
Ba - Base
T - Test
Ta - Taper
U - Unload
R - Recover
S - Shock</t>
        </r>
      </text>
    </comment>
  </commentList>
</comments>
</file>

<file path=xl/sharedStrings.xml><?xml version="1.0" encoding="utf-8"?>
<sst xmlns="http://schemas.openxmlformats.org/spreadsheetml/2006/main" count="193" uniqueCount="156">
  <si>
    <t>Months</t>
  </si>
  <si>
    <t>May</t>
  </si>
  <si>
    <t>June</t>
  </si>
  <si>
    <t>July</t>
  </si>
  <si>
    <t>August</t>
  </si>
  <si>
    <t>Sept</t>
  </si>
  <si>
    <t xml:space="preserve">Oct </t>
  </si>
  <si>
    <t>Nov</t>
  </si>
  <si>
    <t>Dec</t>
  </si>
  <si>
    <t>Jan</t>
  </si>
  <si>
    <t>Feb</t>
  </si>
  <si>
    <t>Mar</t>
  </si>
  <si>
    <t>April</t>
  </si>
  <si>
    <t>Week day</t>
  </si>
  <si>
    <t>Training</t>
  </si>
  <si>
    <t xml:space="preserve">Camps </t>
  </si>
  <si>
    <t>MACRO</t>
  </si>
  <si>
    <t>Initial Adaptation (general)</t>
  </si>
  <si>
    <t>Main Adaptation (Specific)</t>
  </si>
  <si>
    <t>Pre Competition</t>
  </si>
  <si>
    <t>Main Competition</t>
  </si>
  <si>
    <t>Recovery</t>
  </si>
  <si>
    <t>Priority</t>
  </si>
  <si>
    <t>Meso Phase</t>
  </si>
  <si>
    <t>IAB1</t>
  </si>
  <si>
    <t>IAB2</t>
  </si>
  <si>
    <t>MA1</t>
  </si>
  <si>
    <t>MA2</t>
  </si>
  <si>
    <t>MA3</t>
  </si>
  <si>
    <t>R</t>
  </si>
  <si>
    <t>PC1</t>
  </si>
  <si>
    <t>PC3</t>
  </si>
  <si>
    <t>MC1</t>
  </si>
  <si>
    <t>TP</t>
  </si>
  <si>
    <t>MC2</t>
  </si>
  <si>
    <t>MC3</t>
  </si>
  <si>
    <t>REC.</t>
  </si>
  <si>
    <t>High</t>
  </si>
  <si>
    <t>Meso Cycle #</t>
  </si>
  <si>
    <t>Low</t>
  </si>
  <si>
    <t>Microcycle #</t>
  </si>
  <si>
    <t>Maintain</t>
  </si>
  <si>
    <t>Micro Focus</t>
  </si>
  <si>
    <t>Test/Monitor</t>
  </si>
  <si>
    <t>Test</t>
  </si>
  <si>
    <t>Lactate</t>
  </si>
  <si>
    <t>Blood</t>
  </si>
  <si>
    <t>Week of the Year</t>
  </si>
  <si>
    <t>ISSURIN BLOCKS</t>
  </si>
  <si>
    <t>Compete</t>
  </si>
  <si>
    <t>Overload - 100</t>
  </si>
  <si>
    <t>Attack - 80</t>
  </si>
  <si>
    <t>Build - 60</t>
  </si>
  <si>
    <t>Adapt - 40</t>
  </si>
  <si>
    <t>Recovery - 20</t>
  </si>
  <si>
    <t xml:space="preserve"> </t>
  </si>
  <si>
    <t>General</t>
  </si>
  <si>
    <t>Prehab</t>
  </si>
  <si>
    <t>Movement Prep</t>
  </si>
  <si>
    <t>Strength Training</t>
  </si>
  <si>
    <t xml:space="preserve">General </t>
  </si>
  <si>
    <t>Strength</t>
  </si>
  <si>
    <t>Power</t>
  </si>
  <si>
    <t>Tech</t>
  </si>
  <si>
    <t>Unloaded</t>
  </si>
  <si>
    <t>Unloaded/Loaded</t>
  </si>
  <si>
    <t>Loaded</t>
  </si>
  <si>
    <t>SAQ</t>
  </si>
  <si>
    <t>Session</t>
  </si>
  <si>
    <t>Energy System Dev. (Zone)</t>
  </si>
  <si>
    <t xml:space="preserve">1 - Recovery </t>
  </si>
  <si>
    <t>2 - Aet-Ant</t>
  </si>
  <si>
    <t>volume</t>
  </si>
  <si>
    <t>3 - Ant-VO2max</t>
  </si>
  <si>
    <t>4 - VO2max +</t>
  </si>
  <si>
    <t>Unloading</t>
  </si>
  <si>
    <t>Active Rest</t>
  </si>
  <si>
    <t>Training Stress</t>
  </si>
  <si>
    <t>World Championship - Stoneham, QC</t>
  </si>
  <si>
    <t>TRAINING</t>
  </si>
  <si>
    <t>X</t>
  </si>
  <si>
    <t>On-Snow Train</t>
  </si>
  <si>
    <t>PC2</t>
  </si>
  <si>
    <t>Technical Skills</t>
  </si>
  <si>
    <t>Tactical Skills</t>
  </si>
  <si>
    <t>Mental Skills</t>
  </si>
  <si>
    <t>Physical</t>
  </si>
  <si>
    <t>% Emphasis</t>
  </si>
  <si>
    <t>Integrated Support Team Sessions</t>
  </si>
  <si>
    <t>Nutrition</t>
  </si>
  <si>
    <t>Mental Skills Coach</t>
  </si>
  <si>
    <t>CAMPS</t>
  </si>
  <si>
    <t>Camps give an opportunity to practice travel competition type scheduling including sleep, on-road nutrition, etc.</t>
  </si>
  <si>
    <t>Sleep &amp; Recovery</t>
  </si>
  <si>
    <r>
      <t xml:space="preserve">* Information from Sport4Life, </t>
    </r>
    <r>
      <rPr>
        <i/>
        <sz val="12"/>
        <color theme="1"/>
        <rFont val="Calibri"/>
        <scheme val="minor"/>
      </rPr>
      <t>Sleep, Recovery and Human Performance</t>
    </r>
    <r>
      <rPr>
        <sz val="12"/>
        <color theme="1"/>
        <rFont val="Calibri"/>
        <family val="2"/>
        <scheme val="minor"/>
      </rPr>
      <t xml:space="preserve"> by Charles H. Samuels, MD, CCFP, DABSM &amp; Brent N. Alexander, M.Sc</t>
    </r>
  </si>
  <si>
    <t>30 min nap each day between 2-4pm</t>
  </si>
  <si>
    <t>NUTRITION</t>
  </si>
  <si>
    <t>COMPETITIONS</t>
  </si>
  <si>
    <t>Train to Compete (Stage 5) athlete</t>
  </si>
  <si>
    <t>Hours of Sleep per night: 8 -10</t>
  </si>
  <si>
    <t>• Focus on reducing sleep debt. Get 56-70 hours of sleep/week</t>
  </si>
  <si>
    <t>• Do not train if unrested and sleep deprived</t>
  </si>
  <si>
    <t>• Avoid technology (screen time) before bed</t>
  </si>
  <si>
    <t>• If your sleep is poor seek help</t>
  </si>
  <si>
    <t>Goals at this stage include:</t>
  </si>
  <si>
    <t>• Get early morning light exposure for 30 min. daily</t>
  </si>
  <si>
    <t>• Monitor for a delayed sleep phase (difficulty falling asleep and waking up for school)</t>
  </si>
  <si>
    <t xml:space="preserve">• Maintain regular sleep/nap routine </t>
  </si>
  <si>
    <t>• Maintain reliable nutrition routines (breakfast is the most important meal of the day)</t>
  </si>
  <si>
    <t>Focus on the type &amp; time of meals during the competition phase.</t>
  </si>
  <si>
    <t>Learn to track food intake and ensure getting correct %'s for intake (fat, protein, carbs)</t>
  </si>
  <si>
    <t>Hydration during training &amp; competition a priority</t>
  </si>
  <si>
    <t>Entry level stage 5 athletes, single peak season.  Late stage 5 athletes may have double peak season.</t>
  </si>
  <si>
    <t>Focus is on gaining competition experience at the international level.  Competition routines, tactics and determining the ideal performance state are the main goals.</t>
  </si>
  <si>
    <t>Stage 5 Speed Snowboard</t>
  </si>
  <si>
    <t>MC4</t>
  </si>
  <si>
    <t>Xmas Camp</t>
  </si>
  <si>
    <t>NorAM WEST</t>
  </si>
  <si>
    <t>NorAM EAST</t>
  </si>
  <si>
    <t>SBX NorAM US</t>
  </si>
  <si>
    <t>SBX Provincials</t>
  </si>
  <si>
    <t>SBX Nationals</t>
  </si>
  <si>
    <t>SBX NorAM US - Option</t>
  </si>
  <si>
    <t>Training Camp</t>
  </si>
  <si>
    <t>Macrocycle</t>
  </si>
  <si>
    <t>Main Competition Phase</t>
  </si>
  <si>
    <t>Mesocylce</t>
  </si>
  <si>
    <t>Comp Level</t>
  </si>
  <si>
    <t>Technical Training (on-snow)</t>
  </si>
  <si>
    <t>Focus</t>
  </si>
  <si>
    <t>Energy Systems (Aerobic/Anaerobic)</t>
  </si>
  <si>
    <t>Pre-habilitation (injury prevention)</t>
  </si>
  <si>
    <t>SAQ (Strength/Agility/Quickness)</t>
  </si>
  <si>
    <t>Micro   #</t>
  </si>
  <si>
    <t>Date</t>
  </si>
  <si>
    <t>To</t>
  </si>
  <si>
    <t>Block</t>
  </si>
  <si>
    <t>MON</t>
  </si>
  <si>
    <t>TUES</t>
  </si>
  <si>
    <t>WED</t>
  </si>
  <si>
    <t>THURS</t>
  </si>
  <si>
    <t>FRI</t>
  </si>
  <si>
    <t>SAT</t>
  </si>
  <si>
    <t>SUN</t>
  </si>
  <si>
    <t>AM</t>
  </si>
  <si>
    <t>Rest</t>
  </si>
  <si>
    <t>Technical Training</t>
  </si>
  <si>
    <t>PM</t>
  </si>
  <si>
    <t>Energy System 1</t>
  </si>
  <si>
    <t>Pre-hab</t>
  </si>
  <si>
    <t>Strength 1</t>
  </si>
  <si>
    <t>Strength 2</t>
  </si>
  <si>
    <t>Energy System 2</t>
  </si>
  <si>
    <t>Stage 5</t>
  </si>
  <si>
    <t>Main Competition 2</t>
  </si>
  <si>
    <t>Competition Preparation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</si>
</sst>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;&quot;&quot;;&quot;&quot;"/>
  </numFmts>
  <fonts count="34" x14ac:knownFonts="1">
    <font>
      <sz val="12"/>
      <color theme="1"/>
      <name val="Calibri"/>
      <family val="2"/>
      <scheme val="minor"/>
    </font>
    <font>
      <sz val="11"/>
      <color indexed="8"/>
      <name val="Helvetica Neue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9"/>
      <name val="Helv"/>
    </font>
    <font>
      <sz val="10"/>
      <name val="Geneva"/>
    </font>
    <font>
      <sz val="11"/>
      <name val="Calibri"/>
      <family val="2"/>
    </font>
    <font>
      <sz val="8"/>
      <name val="Helv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name val="Helv"/>
    </font>
    <font>
      <b/>
      <sz val="9"/>
      <color theme="1"/>
      <name val="Helv"/>
    </font>
    <font>
      <sz val="9"/>
      <color rgb="FFFF0000"/>
      <name val="Helv"/>
    </font>
    <font>
      <sz val="9"/>
      <color theme="2"/>
      <name val="Helv"/>
    </font>
    <font>
      <b/>
      <sz val="14"/>
      <name val="Helv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92D050"/>
      <name val="Helvetica Neue"/>
    </font>
    <font>
      <b/>
      <sz val="11"/>
      <color indexed="8"/>
      <name val="Helvetica Neue"/>
    </font>
    <font>
      <sz val="6"/>
      <color indexed="8"/>
      <name val="Helvetica Neue"/>
    </font>
    <font>
      <sz val="7"/>
      <color indexed="8"/>
      <name val="Helvetica Neue"/>
    </font>
    <font>
      <sz val="5"/>
      <color indexed="8"/>
      <name val="Helvetica Neue"/>
    </font>
    <font>
      <sz val="8"/>
      <color indexed="8"/>
      <name val="Helvetica Neue"/>
    </font>
    <font>
      <sz val="9"/>
      <color indexed="8"/>
      <name val="Helvetica Neue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"/>
      <name val="Calibri"/>
      <scheme val="minor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BB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theme="4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8">
    <xf numFmtId="0" fontId="0" fillId="0" borderId="0"/>
    <xf numFmtId="0" fontId="1" fillId="0" borderId="0" applyNumberFormat="0" applyFill="0" applyBorder="0" applyProtection="0">
      <alignment vertical="top"/>
    </xf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322">
    <xf numFmtId="0" fontId="0" fillId="0" borderId="0" xfId="0"/>
    <xf numFmtId="0" fontId="1" fillId="0" borderId="0" xfId="1" applyFill="1" applyAlignment="1"/>
    <xf numFmtId="0" fontId="1" fillId="0" borderId="0" xfId="1" applyAlignment="1"/>
    <xf numFmtId="0" fontId="2" fillId="2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2" borderId="10" xfId="1" applyFont="1" applyFill="1" applyBorder="1" applyAlignment="1"/>
    <xf numFmtId="164" fontId="5" fillId="0" borderId="11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1" fillId="0" borderId="14" xfId="1" applyFill="1" applyBorder="1" applyAlignment="1"/>
    <xf numFmtId="0" fontId="7" fillId="0" borderId="15" xfId="2" applyFont="1" applyFill="1" applyBorder="1" applyAlignment="1">
      <alignment horizontal="center" vertical="center" wrapText="1"/>
    </xf>
    <xf numFmtId="0" fontId="7" fillId="0" borderId="16" xfId="2" applyFont="1" applyBorder="1" applyAlignment="1">
      <alignment vertical="center" wrapText="1"/>
    </xf>
    <xf numFmtId="0" fontId="5" fillId="0" borderId="17" xfId="2" applyFont="1" applyFill="1" applyBorder="1" applyAlignment="1">
      <alignment vertical="center" textRotation="255"/>
    </xf>
    <xf numFmtId="0" fontId="5" fillId="0" borderId="18" xfId="2" applyFont="1" applyFill="1" applyBorder="1" applyAlignment="1">
      <alignment vertical="center" textRotation="255"/>
    </xf>
    <xf numFmtId="0" fontId="5" fillId="0" borderId="19" xfId="2" applyFont="1" applyFill="1" applyBorder="1" applyAlignment="1">
      <alignment vertical="center" textRotation="255"/>
    </xf>
    <xf numFmtId="0" fontId="5" fillId="0" borderId="20" xfId="2" applyFont="1" applyFill="1" applyBorder="1" applyAlignment="1">
      <alignment vertical="center" textRotation="255"/>
    </xf>
    <xf numFmtId="0" fontId="5" fillId="0" borderId="21" xfId="2" applyFont="1" applyFill="1" applyBorder="1" applyAlignment="1">
      <alignment vertical="center" textRotation="255"/>
    </xf>
    <xf numFmtId="0" fontId="5" fillId="0" borderId="22" xfId="2" applyFont="1" applyFill="1" applyBorder="1" applyAlignment="1">
      <alignment vertical="center" textRotation="255"/>
    </xf>
    <xf numFmtId="0" fontId="5" fillId="0" borderId="23" xfId="2" applyFont="1" applyFill="1" applyBorder="1" applyAlignment="1">
      <alignment vertical="center" textRotation="255"/>
    </xf>
    <xf numFmtId="0" fontId="8" fillId="0" borderId="19" xfId="2" applyFont="1" applyFill="1" applyBorder="1" applyAlignment="1">
      <alignment vertical="center" textRotation="255"/>
    </xf>
    <xf numFmtId="0" fontId="8" fillId="0" borderId="17" xfId="2" applyFont="1" applyFill="1" applyBorder="1" applyAlignment="1">
      <alignment vertical="center" textRotation="255"/>
    </xf>
    <xf numFmtId="0" fontId="8" fillId="0" borderId="20" xfId="2" applyFont="1" applyFill="1" applyBorder="1" applyAlignment="1">
      <alignment vertical="center" textRotation="255"/>
    </xf>
    <xf numFmtId="0" fontId="8" fillId="0" borderId="22" xfId="2" applyFont="1" applyFill="1" applyBorder="1" applyAlignment="1">
      <alignment vertical="center" textRotation="255"/>
    </xf>
    <xf numFmtId="0" fontId="5" fillId="0" borderId="24" xfId="2" applyFont="1" applyFill="1" applyBorder="1" applyAlignment="1">
      <alignment vertical="center" textRotation="255"/>
    </xf>
    <xf numFmtId="0" fontId="3" fillId="0" borderId="14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/>
    <xf numFmtId="0" fontId="1" fillId="0" borderId="0" xfId="1" applyFont="1" applyBorder="1" applyAlignment="1"/>
    <xf numFmtId="0" fontId="2" fillId="0" borderId="26" xfId="2" applyFont="1" applyBorder="1" applyAlignment="1">
      <alignment vertical="center"/>
    </xf>
    <xf numFmtId="0" fontId="2" fillId="0" borderId="27" xfId="2" applyFont="1" applyBorder="1"/>
    <xf numFmtId="1" fontId="5" fillId="0" borderId="23" xfId="2" applyNumberFormat="1" applyFont="1" applyFill="1" applyBorder="1" applyAlignment="1">
      <alignment horizontal="center" vertical="center"/>
    </xf>
    <xf numFmtId="1" fontId="5" fillId="0" borderId="28" xfId="2" applyNumberFormat="1" applyFont="1" applyFill="1" applyBorder="1" applyAlignment="1">
      <alignment horizontal="center" vertical="center"/>
    </xf>
    <xf numFmtId="1" fontId="5" fillId="0" borderId="23" xfId="2" applyNumberFormat="1" applyFont="1" applyFill="1" applyBorder="1"/>
    <xf numFmtId="1" fontId="5" fillId="0" borderId="23" xfId="2" applyNumberFormat="1" applyFont="1" applyFill="1" applyBorder="1" applyAlignment="1">
      <alignment vertical="center"/>
    </xf>
    <xf numFmtId="1" fontId="5" fillId="0" borderId="20" xfId="2" applyNumberFormat="1" applyFont="1" applyFill="1" applyBorder="1" applyAlignment="1">
      <alignment horizontal="center" vertical="center"/>
    </xf>
    <xf numFmtId="1" fontId="5" fillId="0" borderId="20" xfId="2" applyNumberFormat="1" applyFont="1" applyFill="1" applyBorder="1" applyAlignment="1">
      <alignment vertical="center"/>
    </xf>
    <xf numFmtId="1" fontId="5" fillId="0" borderId="24" xfId="2" applyNumberFormat="1" applyFont="1" applyFill="1" applyBorder="1" applyAlignment="1">
      <alignment horizontal="center" vertical="center"/>
    </xf>
    <xf numFmtId="0" fontId="5" fillId="0" borderId="0" xfId="2" applyFont="1" applyFill="1" applyBorder="1"/>
    <xf numFmtId="0" fontId="9" fillId="0" borderId="29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5" fillId="0" borderId="0" xfId="2" applyFont="1" applyBorder="1"/>
    <xf numFmtId="0" fontId="1" fillId="0" borderId="0" xfId="1" applyBorder="1" applyAlignment="1"/>
    <xf numFmtId="0" fontId="2" fillId="0" borderId="29" xfId="2" applyFont="1" applyBorder="1" applyAlignment="1">
      <alignment vertical="center"/>
    </xf>
    <xf numFmtId="0" fontId="2" fillId="0" borderId="16" xfId="2" applyFont="1" applyBorder="1"/>
    <xf numFmtId="0" fontId="5" fillId="0" borderId="23" xfId="2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0" fontId="5" fillId="0" borderId="0" xfId="2" applyFont="1"/>
    <xf numFmtId="0" fontId="9" fillId="6" borderId="14" xfId="2" applyFont="1" applyFill="1" applyBorder="1" applyAlignment="1">
      <alignment horizontal="center" vertical="center"/>
    </xf>
    <xf numFmtId="0" fontId="2" fillId="0" borderId="16" xfId="2" applyFont="1" applyBorder="1" applyAlignment="1">
      <alignment vertical="center"/>
    </xf>
    <xf numFmtId="0" fontId="9" fillId="5" borderId="29" xfId="2" applyFont="1" applyFill="1" applyBorder="1" applyAlignment="1">
      <alignment horizontal="center" vertical="center"/>
    </xf>
    <xf numFmtId="0" fontId="2" fillId="0" borderId="31" xfId="2" applyFont="1" applyBorder="1" applyAlignment="1">
      <alignment horizontal="left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5" fillId="0" borderId="14" xfId="2" applyFont="1" applyBorder="1"/>
    <xf numFmtId="0" fontId="9" fillId="9" borderId="29" xfId="2" applyFont="1" applyFill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2" fillId="0" borderId="23" xfId="2" applyFont="1" applyFill="1" applyBorder="1" applyAlignment="1">
      <alignment horizontal="center" vertical="center"/>
    </xf>
    <xf numFmtId="0" fontId="13" fillId="0" borderId="30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12" fillId="0" borderId="36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" fontId="5" fillId="0" borderId="21" xfId="2" applyNumberFormat="1" applyFont="1" applyFill="1" applyBorder="1" applyAlignment="1">
      <alignment horizontal="center" vertical="center"/>
    </xf>
    <xf numFmtId="1" fontId="5" fillId="0" borderId="36" xfId="2" applyNumberFormat="1" applyFont="1" applyFill="1" applyBorder="1" applyAlignment="1">
      <alignment horizontal="center" vertical="center"/>
    </xf>
    <xf numFmtId="1" fontId="5" fillId="0" borderId="37" xfId="2" applyNumberFormat="1" applyFont="1" applyFill="1" applyBorder="1" applyAlignment="1">
      <alignment horizontal="center" vertical="center"/>
    </xf>
    <xf numFmtId="1" fontId="5" fillId="0" borderId="18" xfId="2" applyNumberFormat="1" applyFont="1" applyFill="1" applyBorder="1" applyAlignment="1">
      <alignment vertical="center"/>
    </xf>
    <xf numFmtId="1" fontId="5" fillId="0" borderId="21" xfId="2" applyNumberFormat="1" applyFont="1" applyFill="1" applyBorder="1" applyAlignment="1">
      <alignment vertical="center"/>
    </xf>
    <xf numFmtId="0" fontId="5" fillId="0" borderId="14" xfId="2" applyFont="1" applyFill="1" applyBorder="1"/>
    <xf numFmtId="0" fontId="2" fillId="0" borderId="10" xfId="2" applyFont="1" applyFill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vertical="center"/>
    </xf>
    <xf numFmtId="0" fontId="5" fillId="10" borderId="39" xfId="2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0" fontId="5" fillId="0" borderId="42" xfId="2" applyFont="1" applyFill="1" applyBorder="1" applyAlignment="1">
      <alignment vertical="center"/>
    </xf>
    <xf numFmtId="0" fontId="5" fillId="0" borderId="42" xfId="2" applyFont="1" applyFill="1" applyBorder="1" applyAlignment="1">
      <alignment horizontal="center"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10" borderId="28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/>
    </xf>
    <xf numFmtId="0" fontId="5" fillId="0" borderId="23" xfId="2" applyFont="1" applyFill="1" applyBorder="1" applyAlignment="1">
      <alignment horizontal="center" vertical="center"/>
    </xf>
    <xf numFmtId="0" fontId="5" fillId="10" borderId="27" xfId="2" applyFont="1" applyFill="1" applyBorder="1" applyAlignment="1">
      <alignment horizontal="center" vertical="center"/>
    </xf>
    <xf numFmtId="0" fontId="15" fillId="10" borderId="23" xfId="2" applyFont="1" applyFill="1" applyBorder="1" applyAlignment="1">
      <alignment horizontal="center" vertical="center" textRotation="180"/>
    </xf>
    <xf numFmtId="0" fontId="15" fillId="0" borderId="30" xfId="2" applyFont="1" applyFill="1" applyBorder="1" applyAlignment="1">
      <alignment horizontal="center" vertical="center" textRotation="180"/>
    </xf>
    <xf numFmtId="0" fontId="5" fillId="1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 textRotation="180"/>
    </xf>
    <xf numFmtId="0" fontId="5" fillId="0" borderId="27" xfId="2" applyFont="1" applyFill="1" applyBorder="1" applyAlignment="1">
      <alignment horizontal="center" vertical="center"/>
    </xf>
    <xf numFmtId="0" fontId="5" fillId="10" borderId="23" xfId="2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0" fontId="5" fillId="10" borderId="33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vertical="center"/>
    </xf>
    <xf numFmtId="0" fontId="5" fillId="0" borderId="24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0" fontId="5" fillId="10" borderId="46" xfId="2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horizontal="center" vertical="center"/>
    </xf>
    <xf numFmtId="0" fontId="5" fillId="0" borderId="47" xfId="2" applyFont="1" applyFill="1" applyBorder="1" applyAlignment="1">
      <alignment horizontal="center" vertical="center"/>
    </xf>
    <xf numFmtId="0" fontId="5" fillId="10" borderId="20" xfId="2" applyFont="1" applyFill="1" applyBorder="1" applyAlignment="1">
      <alignment horizontal="center" vertical="center"/>
    </xf>
    <xf numFmtId="0" fontId="5" fillId="10" borderId="36" xfId="2" applyFont="1" applyFill="1" applyBorder="1" applyAlignment="1">
      <alignment horizontal="center" vertical="center"/>
    </xf>
    <xf numFmtId="0" fontId="5" fillId="10" borderId="20" xfId="2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10" borderId="18" xfId="2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0" fontId="16" fillId="10" borderId="20" xfId="2" applyFont="1" applyFill="1" applyBorder="1" applyAlignment="1">
      <alignment horizontal="center" vertical="center"/>
    </xf>
    <xf numFmtId="0" fontId="5" fillId="10" borderId="21" xfId="2" applyFont="1" applyFill="1" applyBorder="1" applyAlignment="1">
      <alignment vertical="center"/>
    </xf>
    <xf numFmtId="0" fontId="5" fillId="0" borderId="19" xfId="2" applyFont="1" applyFill="1" applyBorder="1" applyAlignment="1">
      <alignment horizontal="center" vertical="center"/>
    </xf>
    <xf numFmtId="0" fontId="15" fillId="10" borderId="30" xfId="2" applyFont="1" applyFill="1" applyBorder="1" applyAlignment="1">
      <alignment horizontal="center" vertical="center" textRotation="180"/>
    </xf>
    <xf numFmtId="0" fontId="5" fillId="10" borderId="31" xfId="2" applyFont="1" applyFill="1" applyBorder="1" applyAlignment="1">
      <alignment vertical="center"/>
    </xf>
    <xf numFmtId="0" fontId="5" fillId="10" borderId="30" xfId="2" applyFont="1" applyFill="1" applyBorder="1" applyAlignment="1">
      <alignment vertical="center"/>
    </xf>
    <xf numFmtId="0" fontId="5" fillId="10" borderId="28" xfId="2" applyFont="1" applyFill="1" applyBorder="1" applyAlignment="1">
      <alignment vertical="center"/>
    </xf>
    <xf numFmtId="0" fontId="16" fillId="10" borderId="23" xfId="2" applyFont="1" applyFill="1" applyBorder="1" applyAlignment="1">
      <alignment horizontal="center" vertical="center"/>
    </xf>
    <xf numFmtId="0" fontId="14" fillId="10" borderId="23" xfId="2" applyFont="1" applyFill="1" applyBorder="1" applyAlignment="1">
      <alignment vertical="center"/>
    </xf>
    <xf numFmtId="0" fontId="5" fillId="0" borderId="30" xfId="2" applyFont="1" applyFill="1" applyBorder="1" applyAlignment="1">
      <alignment horizontal="center" vertical="center"/>
    </xf>
    <xf numFmtId="0" fontId="5" fillId="10" borderId="47" xfId="2" applyFont="1" applyFill="1" applyBorder="1" applyAlignment="1">
      <alignment horizontal="center" vertical="center"/>
    </xf>
    <xf numFmtId="0" fontId="5" fillId="10" borderId="18" xfId="2" applyFont="1" applyFill="1" applyBorder="1" applyAlignment="1">
      <alignment horizontal="center" vertical="center"/>
    </xf>
    <xf numFmtId="0" fontId="5" fillId="10" borderId="19" xfId="2" applyFont="1" applyFill="1" applyBorder="1" applyAlignment="1">
      <alignment horizontal="center" vertical="center"/>
    </xf>
    <xf numFmtId="0" fontId="18" fillId="0" borderId="48" xfId="4" applyFont="1" applyBorder="1"/>
    <xf numFmtId="0" fontId="18" fillId="0" borderId="49" xfId="4" applyFont="1" applyBorder="1"/>
    <xf numFmtId="0" fontId="1" fillId="0" borderId="50" xfId="1" applyFill="1" applyBorder="1" applyAlignment="1"/>
    <xf numFmtId="0" fontId="1" fillId="0" borderId="51" xfId="1" applyFill="1" applyBorder="1" applyAlignment="1"/>
    <xf numFmtId="0" fontId="1" fillId="0" borderId="52" xfId="1" applyFill="1" applyBorder="1" applyAlignment="1"/>
    <xf numFmtId="0" fontId="18" fillId="0" borderId="33" xfId="4" applyFont="1" applyBorder="1"/>
    <xf numFmtId="0" fontId="18" fillId="0" borderId="53" xfId="4" applyFont="1" applyBorder="1"/>
    <xf numFmtId="0" fontId="1" fillId="0" borderId="54" xfId="1" applyFill="1" applyBorder="1" applyAlignment="1"/>
    <xf numFmtId="0" fontId="1" fillId="0" borderId="55" xfId="1" applyFill="1" applyBorder="1" applyAlignment="1"/>
    <xf numFmtId="0" fontId="1" fillId="0" borderId="56" xfId="1" applyFill="1" applyBorder="1" applyAlignment="1"/>
    <xf numFmtId="0" fontId="18" fillId="0" borderId="30" xfId="4" applyFont="1" applyBorder="1"/>
    <xf numFmtId="0" fontId="18" fillId="0" borderId="57" xfId="4" applyFont="1" applyBorder="1"/>
    <xf numFmtId="0" fontId="1" fillId="0" borderId="0" xfId="1" applyFill="1" applyBorder="1" applyAlignment="1"/>
    <xf numFmtId="0" fontId="1" fillId="0" borderId="58" xfId="1" applyFill="1" applyBorder="1" applyAlignment="1"/>
    <xf numFmtId="0" fontId="18" fillId="0" borderId="21" xfId="4" applyFont="1" applyBorder="1"/>
    <xf numFmtId="0" fontId="18" fillId="0" borderId="22" xfId="4" applyFont="1" applyBorder="1"/>
    <xf numFmtId="0" fontId="1" fillId="0" borderId="57" xfId="1" applyFill="1" applyBorder="1" applyAlignment="1"/>
    <xf numFmtId="0" fontId="1" fillId="0" borderId="27" xfId="1" applyFill="1" applyBorder="1" applyAlignment="1"/>
    <xf numFmtId="0" fontId="1" fillId="0" borderId="32" xfId="1" applyFill="1" applyBorder="1" applyAlignment="1"/>
    <xf numFmtId="0" fontId="18" fillId="0" borderId="59" xfId="4" applyFont="1" applyBorder="1"/>
    <xf numFmtId="0" fontId="18" fillId="0" borderId="60" xfId="4" applyFont="1" applyBorder="1"/>
    <xf numFmtId="0" fontId="18" fillId="0" borderId="45" xfId="4" applyFont="1" applyBorder="1"/>
    <xf numFmtId="0" fontId="1" fillId="6" borderId="14" xfId="1" applyFill="1" applyBorder="1" applyAlignment="1"/>
    <xf numFmtId="0" fontId="1" fillId="6" borderId="0" xfId="1" applyFill="1" applyBorder="1" applyAlignment="1"/>
    <xf numFmtId="0" fontId="18" fillId="0" borderId="29" xfId="4" applyFont="1" applyBorder="1"/>
    <xf numFmtId="0" fontId="1" fillId="4" borderId="14" xfId="1" applyFill="1" applyBorder="1" applyAlignment="1"/>
    <xf numFmtId="0" fontId="1" fillId="4" borderId="0" xfId="1" applyFill="1" applyBorder="1" applyAlignment="1"/>
    <xf numFmtId="0" fontId="1" fillId="5" borderId="0" xfId="1" applyFill="1" applyBorder="1" applyAlignment="1"/>
    <xf numFmtId="0" fontId="1" fillId="7" borderId="0" xfId="1" applyFill="1" applyBorder="1" applyAlignment="1"/>
    <xf numFmtId="0" fontId="1" fillId="0" borderId="0" xfId="1" applyFill="1" applyBorder="1" applyAlignment="1">
      <alignment horizontal="center"/>
    </xf>
    <xf numFmtId="0" fontId="18" fillId="0" borderId="47" xfId="4" applyFont="1" applyBorder="1"/>
    <xf numFmtId="0" fontId="18" fillId="0" borderId="14" xfId="4" applyFont="1" applyBorder="1"/>
    <xf numFmtId="0" fontId="19" fillId="0" borderId="27" xfId="1" applyFont="1" applyFill="1" applyBorder="1" applyAlignment="1"/>
    <xf numFmtId="0" fontId="18" fillId="0" borderId="61" xfId="4" applyFont="1" applyBorder="1"/>
    <xf numFmtId="0" fontId="18" fillId="0" borderId="10" xfId="4" applyFont="1" applyBorder="1"/>
    <xf numFmtId="0" fontId="1" fillId="0" borderId="16" xfId="1" applyFill="1" applyBorder="1" applyAlignment="1"/>
    <xf numFmtId="0" fontId="1" fillId="0" borderId="62" xfId="1" applyBorder="1" applyAlignment="1"/>
    <xf numFmtId="0" fontId="1" fillId="0" borderId="1" xfId="1" applyFill="1" applyBorder="1" applyAlignment="1"/>
    <xf numFmtId="0" fontId="1" fillId="0" borderId="9" xfId="1" applyFill="1" applyBorder="1" applyAlignment="1"/>
    <xf numFmtId="0" fontId="1" fillId="0" borderId="0" xfId="1" applyNumberFormat="1" applyAlignment="1"/>
    <xf numFmtId="0" fontId="20" fillId="0" borderId="55" xfId="1" applyFont="1" applyBorder="1" applyAlignment="1"/>
    <xf numFmtId="0" fontId="1" fillId="0" borderId="55" xfId="1" applyBorder="1" applyAlignment="1"/>
    <xf numFmtId="0" fontId="21" fillId="0" borderId="0" xfId="1" applyFont="1" applyBorder="1" applyAlignment="1"/>
    <xf numFmtId="0" fontId="22" fillId="0" borderId="0" xfId="1" applyFont="1" applyBorder="1" applyAlignment="1"/>
    <xf numFmtId="2" fontId="22" fillId="0" borderId="0" xfId="1" applyNumberFormat="1" applyFont="1" applyBorder="1" applyAlignment="1"/>
    <xf numFmtId="164" fontId="21" fillId="0" borderId="0" xfId="1" applyNumberFormat="1" applyFont="1" applyBorder="1" applyAlignment="1"/>
    <xf numFmtId="0" fontId="23" fillId="0" borderId="0" xfId="1" applyFont="1" applyBorder="1" applyAlignment="1"/>
    <xf numFmtId="2" fontId="24" fillId="0" borderId="0" xfId="1" applyNumberFormat="1" applyFont="1" applyBorder="1" applyAlignment="1"/>
    <xf numFmtId="2" fontId="25" fillId="0" borderId="0" xfId="1" applyNumberFormat="1" applyFont="1" applyBorder="1" applyAlignment="1"/>
    <xf numFmtId="0" fontId="1" fillId="0" borderId="1" xfId="1" applyBorder="1" applyAlignment="1"/>
    <xf numFmtId="0" fontId="8" fillId="2" borderId="20" xfId="2" applyFont="1" applyFill="1" applyBorder="1" applyAlignment="1">
      <alignment vertical="center" textRotation="255"/>
    </xf>
    <xf numFmtId="0" fontId="8" fillId="0" borderId="25" xfId="2" applyFont="1" applyFill="1" applyBorder="1" applyAlignment="1">
      <alignment vertical="center" textRotation="255"/>
    </xf>
    <xf numFmtId="0" fontId="13" fillId="0" borderId="21" xfId="2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/>
    </xf>
    <xf numFmtId="0" fontId="8" fillId="2" borderId="21" xfId="2" applyFont="1" applyFill="1" applyBorder="1" applyAlignment="1">
      <alignment vertical="center" textRotation="255"/>
    </xf>
    <xf numFmtId="0" fontId="8" fillId="5" borderId="17" xfId="2" applyFont="1" applyFill="1" applyBorder="1" applyAlignment="1">
      <alignment vertical="center" textRotation="255" wrapText="1"/>
    </xf>
    <xf numFmtId="0" fontId="8" fillId="5" borderId="20" xfId="2" applyFont="1" applyFill="1" applyBorder="1" applyAlignment="1">
      <alignment vertical="center" textRotation="255" wrapText="1"/>
    </xf>
    <xf numFmtId="1" fontId="5" fillId="2" borderId="23" xfId="2" applyNumberFormat="1" applyFont="1" applyFill="1" applyBorder="1" applyAlignment="1">
      <alignment horizontal="center" vertical="center"/>
    </xf>
    <xf numFmtId="1" fontId="5" fillId="0" borderId="23" xfId="2" applyNumberFormat="1" applyFont="1" applyFill="1" applyBorder="1" applyAlignment="1">
      <alignment horizontal="center"/>
    </xf>
    <xf numFmtId="0" fontId="8" fillId="0" borderId="18" xfId="2" applyFont="1" applyFill="1" applyBorder="1" applyAlignment="1">
      <alignment vertical="center" textRotation="255"/>
    </xf>
    <xf numFmtId="0" fontId="4" fillId="2" borderId="9" xfId="1" applyFont="1" applyFill="1" applyBorder="1" applyAlignment="1"/>
    <xf numFmtId="0" fontId="1" fillId="0" borderId="0" xfId="1" applyAlignment="1">
      <alignment horizontal="center"/>
    </xf>
    <xf numFmtId="0" fontId="5" fillId="0" borderId="31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41" xfId="2" applyFont="1" applyFill="1" applyBorder="1" applyAlignment="1">
      <alignment vertical="center"/>
    </xf>
    <xf numFmtId="0" fontId="5" fillId="2" borderId="33" xfId="2" applyFont="1" applyFill="1" applyBorder="1" applyAlignment="1">
      <alignment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30" fillId="0" borderId="0" xfId="0" applyFont="1"/>
    <xf numFmtId="0" fontId="0" fillId="0" borderId="0" xfId="0" applyAlignment="1">
      <alignment horizontal="left"/>
    </xf>
    <xf numFmtId="0" fontId="32" fillId="0" borderId="0" xfId="0" applyFont="1"/>
    <xf numFmtId="0" fontId="8" fillId="5" borderId="20" xfId="2" applyFont="1" applyFill="1" applyBorder="1" applyAlignment="1">
      <alignment vertical="center" textRotation="255"/>
    </xf>
    <xf numFmtId="0" fontId="8" fillId="2" borderId="19" xfId="2" applyFont="1" applyFill="1" applyBorder="1" applyAlignment="1">
      <alignment vertical="center" textRotation="255" wrapText="1"/>
    </xf>
    <xf numFmtId="0" fontId="8" fillId="2" borderId="20" xfId="2" applyFont="1" applyFill="1" applyBorder="1" applyAlignment="1">
      <alignment vertical="center" textRotation="255" wrapText="1"/>
    </xf>
    <xf numFmtId="0" fontId="5" fillId="8" borderId="31" xfId="2" applyFont="1" applyFill="1" applyBorder="1" applyAlignment="1">
      <alignment vertical="center"/>
    </xf>
    <xf numFmtId="0" fontId="5" fillId="11" borderId="2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2" borderId="17" xfId="2" applyFont="1" applyFill="1" applyBorder="1" applyAlignment="1">
      <alignment vertical="center" textRotation="255"/>
    </xf>
    <xf numFmtId="0" fontId="1" fillId="0" borderId="23" xfId="1" applyBorder="1" applyAlignment="1"/>
    <xf numFmtId="0" fontId="5" fillId="2" borderId="23" xfId="2" applyFont="1" applyFill="1" applyBorder="1" applyAlignment="1">
      <alignment vertical="center"/>
    </xf>
    <xf numFmtId="0" fontId="1" fillId="2" borderId="23" xfId="1" applyFill="1" applyBorder="1" applyAlignment="1"/>
    <xf numFmtId="0" fontId="15" fillId="2" borderId="23" xfId="2" applyFont="1" applyFill="1" applyBorder="1" applyAlignment="1">
      <alignment vertical="center"/>
    </xf>
    <xf numFmtId="0" fontId="8" fillId="6" borderId="19" xfId="2" applyFont="1" applyFill="1" applyBorder="1" applyAlignment="1">
      <alignment vertical="center" textRotation="255" wrapText="1"/>
    </xf>
    <xf numFmtId="0" fontId="5" fillId="2" borderId="39" xfId="2" applyFont="1" applyFill="1" applyBorder="1" applyAlignment="1">
      <alignment vertical="center"/>
    </xf>
    <xf numFmtId="0" fontId="8" fillId="12" borderId="17" xfId="2" applyFont="1" applyFill="1" applyBorder="1" applyAlignment="1">
      <alignment vertical="center" textRotation="255" wrapText="1"/>
    </xf>
    <xf numFmtId="0" fontId="9" fillId="0" borderId="54" xfId="0" applyFont="1" applyBorder="1" applyAlignment="1"/>
    <xf numFmtId="0" fontId="9" fillId="0" borderId="0" xfId="0" applyFont="1" applyAlignment="1"/>
    <xf numFmtId="0" fontId="9" fillId="13" borderId="0" xfId="0" applyFont="1" applyFill="1" applyAlignment="1"/>
    <xf numFmtId="0" fontId="9" fillId="0" borderId="0" xfId="0" applyFont="1" applyAlignment="1">
      <alignment horizontal="left"/>
    </xf>
    <xf numFmtId="0" fontId="9" fillId="0" borderId="34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14" borderId="0" xfId="0" applyFont="1" applyFill="1" applyAlignment="1"/>
    <xf numFmtId="0" fontId="9" fillId="0" borderId="0" xfId="0" applyFont="1" applyFill="1" applyAlignment="1">
      <alignment horizontal="left"/>
    </xf>
    <xf numFmtId="0" fontId="9" fillId="0" borderId="62" xfId="0" applyFont="1" applyBorder="1" applyAlignment="1"/>
    <xf numFmtId="0" fontId="9" fillId="15" borderId="0" xfId="0" applyFont="1" applyFill="1" applyAlignment="1"/>
    <xf numFmtId="0" fontId="9" fillId="16" borderId="0" xfId="0" applyFont="1" applyFill="1" applyAlignment="1"/>
    <xf numFmtId="0" fontId="9" fillId="17" borderId="0" xfId="0" applyFont="1" applyFill="1" applyAlignment="1"/>
    <xf numFmtId="0" fontId="9" fillId="0" borderId="0" xfId="0" applyFont="1" applyFill="1" applyAlignment="1"/>
    <xf numFmtId="0" fontId="9" fillId="0" borderId="4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18" borderId="67" xfId="0" applyFont="1" applyFill="1" applyBorder="1" applyAlignment="1">
      <alignment horizontal="center" vertical="center"/>
    </xf>
    <xf numFmtId="0" fontId="9" fillId="18" borderId="63" xfId="0" applyFont="1" applyFill="1" applyBorder="1" applyAlignment="1">
      <alignment horizontal="center" vertical="center"/>
    </xf>
    <xf numFmtId="0" fontId="9" fillId="18" borderId="61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3" applyFont="1" applyFill="1" applyBorder="1" applyAlignment="1" applyProtection="1">
      <alignment horizontal="center" vertical="center" wrapText="1" shrinkToFit="1"/>
    </xf>
    <xf numFmtId="0" fontId="9" fillId="0" borderId="28" xfId="3" applyFont="1" applyFill="1" applyBorder="1" applyAlignment="1" applyProtection="1">
      <alignment horizontal="center" vertical="center" wrapText="1" shrinkToFit="1"/>
    </xf>
    <xf numFmtId="0" fontId="9" fillId="0" borderId="28" xfId="0" applyFont="1" applyFill="1" applyBorder="1" applyAlignment="1">
      <alignment horizontal="center" vertical="center" wrapText="1" shrinkToFit="1"/>
    </xf>
    <xf numFmtId="0" fontId="9" fillId="14" borderId="28" xfId="0" applyFont="1" applyFill="1" applyBorder="1" applyAlignment="1">
      <alignment horizontal="center" vertical="center" wrapText="1" shrinkToFit="1"/>
    </xf>
    <xf numFmtId="0" fontId="9" fillId="14" borderId="44" xfId="0" applyFont="1" applyFill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/>
    </xf>
    <xf numFmtId="0" fontId="9" fillId="0" borderId="18" xfId="3" applyFont="1" applyFill="1" applyBorder="1" applyAlignment="1" applyProtection="1">
      <alignment horizontal="center" vertical="center" wrapText="1" shrinkToFit="1"/>
    </xf>
    <xf numFmtId="0" fontId="9" fillId="19" borderId="23" xfId="0" applyFont="1" applyFill="1" applyBorder="1" applyAlignment="1">
      <alignment horizontal="center" vertical="center"/>
    </xf>
    <xf numFmtId="0" fontId="9" fillId="20" borderId="20" xfId="3" applyFont="1" applyFill="1" applyBorder="1" applyAlignment="1" applyProtection="1">
      <alignment horizontal="center" vertical="center" wrapText="1" shrinkToFit="1"/>
    </xf>
    <xf numFmtId="0" fontId="9" fillId="16" borderId="0" xfId="0" applyFont="1" applyFill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 wrapText="1" shrinkToFit="1"/>
    </xf>
    <xf numFmtId="0" fontId="9" fillId="13" borderId="37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wrapText="1" shrinkToFit="1"/>
    </xf>
    <xf numFmtId="0" fontId="9" fillId="20" borderId="37" xfId="0" applyFont="1" applyFill="1" applyBorder="1" applyAlignment="1">
      <alignment horizontal="center" vertical="center" wrapText="1" shrinkToFit="1"/>
    </xf>
    <xf numFmtId="0" fontId="9" fillId="16" borderId="37" xfId="0" applyFont="1" applyFill="1" applyBorder="1" applyAlignment="1">
      <alignment horizontal="center" vertical="center" wrapText="1" shrinkToFit="1"/>
    </xf>
    <xf numFmtId="0" fontId="9" fillId="16" borderId="68" xfId="0" applyFont="1" applyFill="1" applyBorder="1" applyAlignment="1">
      <alignment horizontal="center" vertical="center" wrapText="1" shrinkToFit="1"/>
    </xf>
    <xf numFmtId="0" fontId="16" fillId="10" borderId="31" xfId="2" applyFont="1" applyFill="1" applyBorder="1" applyAlignment="1">
      <alignment horizontal="center" vertical="center"/>
    </xf>
    <xf numFmtId="0" fontId="5" fillId="7" borderId="30" xfId="2" applyFont="1" applyFill="1" applyBorder="1" applyAlignment="1">
      <alignment horizontal="center" vertical="center"/>
    </xf>
    <xf numFmtId="0" fontId="5" fillId="7" borderId="27" xfId="2" applyFont="1" applyFill="1" applyBorder="1" applyAlignment="1">
      <alignment horizontal="center" vertical="center"/>
    </xf>
    <xf numFmtId="0" fontId="5" fillId="7" borderId="31" xfId="2" applyFont="1" applyFill="1" applyBorder="1" applyAlignment="1">
      <alignment horizontal="center" vertical="center"/>
    </xf>
    <xf numFmtId="0" fontId="5" fillId="7" borderId="32" xfId="2" applyFont="1" applyFill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/>
    </xf>
    <xf numFmtId="0" fontId="5" fillId="0" borderId="32" xfId="2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8" borderId="30" xfId="2" applyFont="1" applyFill="1" applyBorder="1" applyAlignment="1">
      <alignment horizontal="center" vertical="center"/>
    </xf>
    <xf numFmtId="0" fontId="5" fillId="8" borderId="27" xfId="2" applyFont="1" applyFill="1" applyBorder="1" applyAlignment="1">
      <alignment horizontal="center" vertical="center"/>
    </xf>
    <xf numFmtId="0" fontId="5" fillId="8" borderId="31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1" fillId="0" borderId="30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31" xfId="1" applyBorder="1" applyAlignment="1">
      <alignment horizontal="center"/>
    </xf>
    <xf numFmtId="0" fontId="5" fillId="2" borderId="30" xfId="2" applyFont="1" applyFill="1" applyBorder="1" applyAlignment="1">
      <alignment horizontal="center" vertical="center"/>
    </xf>
    <xf numFmtId="0" fontId="5" fillId="2" borderId="31" xfId="2" applyFont="1" applyFill="1" applyBorder="1" applyAlignment="1">
      <alignment horizontal="center" vertical="center"/>
    </xf>
    <xf numFmtId="0" fontId="1" fillId="7" borderId="0" xfId="1" applyFill="1" applyBorder="1" applyAlignment="1">
      <alignment horizontal="center"/>
    </xf>
    <xf numFmtId="0" fontId="1" fillId="0" borderId="14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4" borderId="0" xfId="1" applyFill="1" applyBorder="1" applyAlignment="1">
      <alignment horizontal="center"/>
    </xf>
    <xf numFmtId="0" fontId="1" fillId="6" borderId="0" xfId="1" applyFill="1" applyBorder="1" applyAlignment="1">
      <alignment horizontal="center"/>
    </xf>
    <xf numFmtId="0" fontId="18" fillId="0" borderId="48" xfId="4" applyFont="1" applyBorder="1" applyAlignment="1">
      <alignment horizontal="left"/>
    </xf>
    <xf numFmtId="0" fontId="18" fillId="0" borderId="35" xfId="4" applyFont="1" applyBorder="1" applyAlignment="1">
      <alignment horizontal="left"/>
    </xf>
    <xf numFmtId="0" fontId="1" fillId="4" borderId="16" xfId="1" applyFill="1" applyBorder="1" applyAlignment="1">
      <alignment horizontal="center"/>
    </xf>
    <xf numFmtId="0" fontId="2" fillId="0" borderId="38" xfId="2" applyFont="1" applyFill="1" applyBorder="1" applyAlignment="1">
      <alignment horizontal="center" vertical="center" wrapText="1"/>
    </xf>
    <xf numFmtId="0" fontId="2" fillId="0" borderId="29" xfId="2" applyFont="1" applyFill="1" applyBorder="1" applyAlignment="1">
      <alignment horizontal="center" vertical="center" wrapText="1"/>
    </xf>
    <xf numFmtId="0" fontId="11" fillId="0" borderId="30" xfId="3" applyFont="1" applyFill="1" applyBorder="1" applyAlignment="1" applyProtection="1">
      <alignment horizontal="center" vertical="center"/>
    </xf>
    <xf numFmtId="0" fontId="11" fillId="0" borderId="27" xfId="3" applyFont="1" applyFill="1" applyBorder="1" applyAlignment="1" applyProtection="1">
      <alignment horizontal="center" vertical="center"/>
    </xf>
    <xf numFmtId="0" fontId="11" fillId="0" borderId="31" xfId="3" applyFont="1" applyFill="1" applyBorder="1" applyAlignment="1" applyProtection="1">
      <alignment horizontal="center" vertical="center"/>
    </xf>
    <xf numFmtId="0" fontId="2" fillId="0" borderId="34" xfId="2" applyFont="1" applyBorder="1" applyAlignment="1">
      <alignment horizontal="left" vertical="center"/>
    </xf>
    <xf numFmtId="0" fontId="2" fillId="0" borderId="35" xfId="2" applyFont="1" applyBorder="1" applyAlignment="1">
      <alignment horizontal="left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shrinkToFit="1"/>
    </xf>
    <xf numFmtId="0" fontId="9" fillId="0" borderId="63" xfId="0" applyFont="1" applyBorder="1" applyAlignment="1">
      <alignment horizontal="center" shrinkToFit="1"/>
    </xf>
    <xf numFmtId="0" fontId="9" fillId="0" borderId="61" xfId="0" applyFont="1" applyBorder="1" applyAlignment="1">
      <alignment horizontal="center" shrinkToFit="1"/>
    </xf>
    <xf numFmtId="15" fontId="9" fillId="0" borderId="48" xfId="0" applyNumberFormat="1" applyFont="1" applyFill="1" applyBorder="1" applyAlignment="1">
      <alignment horizontal="center" vertical="center"/>
    </xf>
    <xf numFmtId="15" fontId="9" fillId="0" borderId="35" xfId="0" applyNumberFormat="1" applyFont="1" applyFill="1" applyBorder="1" applyAlignment="1">
      <alignment horizontal="center" vertical="center"/>
    </xf>
    <xf numFmtId="15" fontId="9" fillId="0" borderId="65" xfId="0" applyNumberFormat="1" applyFont="1" applyFill="1" applyBorder="1" applyAlignment="1">
      <alignment horizontal="center" vertical="center"/>
    </xf>
  </cellXfs>
  <cellStyles count="28"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Hyperlink" xfId="5" builtinId="8" hidden="1"/>
    <cellStyle name="Hyperlink" xfId="7" builtinId="8" hidden="1"/>
    <cellStyle name="Hyperlink 2" xfId="3"/>
    <cellStyle name="Normal" xfId="0" builtinId="0"/>
    <cellStyle name="Normal 2" xfId="1"/>
    <cellStyle name="Normal_Training Program" xfId="2"/>
    <cellStyle name="Normal_YTP0910(CSC)-1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Physical Training Stress/Volume</a:t>
            </a:r>
          </a:p>
        </c:rich>
      </c:tx>
      <c:layout>
        <c:manualLayout>
          <c:xMode val="edge"/>
          <c:yMode val="edge"/>
          <c:x val="0.428372584433293"/>
          <c:y val="0.0324074074074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22355637095681"/>
          <c:y val="0.0883220326625838"/>
          <c:w val="0.866730891412826"/>
          <c:h val="0.654822105570138"/>
        </c:manualLayout>
      </c:layout>
      <c:lineChart>
        <c:grouping val="standard"/>
        <c:varyColors val="0"/>
        <c:ser>
          <c:idx val="0"/>
          <c:order val="0"/>
          <c:tx>
            <c:strRef>
              <c:f>'Stage 5 Speed'!$A$49</c:f>
              <c:strCache>
                <c:ptCount val="1"/>
                <c:pt idx="0">
                  <c:v>Training Stress</c:v>
                </c:pt>
              </c:strCache>
            </c:strRef>
          </c:tx>
          <c:marker>
            <c:symbol val="none"/>
          </c:marker>
          <c:cat>
            <c:numRef>
              <c:f>'Stage 5 Speed'!$C$3:$BB$3</c:f>
              <c:numCache>
                <c:formatCode>dd;"";""</c:formatCode>
                <c:ptCount val="52"/>
                <c:pt idx="0">
                  <c:v>40665.0</c:v>
                </c:pt>
                <c:pt idx="1">
                  <c:v>40672.0</c:v>
                </c:pt>
                <c:pt idx="2">
                  <c:v>40679.0</c:v>
                </c:pt>
                <c:pt idx="3">
                  <c:v>40686.0</c:v>
                </c:pt>
                <c:pt idx="4">
                  <c:v>40693.0</c:v>
                </c:pt>
                <c:pt idx="5">
                  <c:v>40700.0</c:v>
                </c:pt>
                <c:pt idx="6">
                  <c:v>40707.0</c:v>
                </c:pt>
                <c:pt idx="7">
                  <c:v>40714.0</c:v>
                </c:pt>
                <c:pt idx="8">
                  <c:v>40721.0</c:v>
                </c:pt>
                <c:pt idx="9">
                  <c:v>40728.0</c:v>
                </c:pt>
                <c:pt idx="10">
                  <c:v>40735.0</c:v>
                </c:pt>
                <c:pt idx="11">
                  <c:v>40742.0</c:v>
                </c:pt>
                <c:pt idx="12">
                  <c:v>40749.0</c:v>
                </c:pt>
                <c:pt idx="13">
                  <c:v>40756.0</c:v>
                </c:pt>
                <c:pt idx="14">
                  <c:v>40763.0</c:v>
                </c:pt>
                <c:pt idx="15">
                  <c:v>40770.0</c:v>
                </c:pt>
                <c:pt idx="16">
                  <c:v>40777.0</c:v>
                </c:pt>
                <c:pt idx="17">
                  <c:v>40784.0</c:v>
                </c:pt>
                <c:pt idx="18">
                  <c:v>40791.0</c:v>
                </c:pt>
                <c:pt idx="19">
                  <c:v>40798.0</c:v>
                </c:pt>
                <c:pt idx="20">
                  <c:v>40805.0</c:v>
                </c:pt>
                <c:pt idx="21">
                  <c:v>40812.0</c:v>
                </c:pt>
                <c:pt idx="22">
                  <c:v>40819.0</c:v>
                </c:pt>
                <c:pt idx="23">
                  <c:v>40826.0</c:v>
                </c:pt>
                <c:pt idx="24">
                  <c:v>40833.0</c:v>
                </c:pt>
                <c:pt idx="25">
                  <c:v>40840.0</c:v>
                </c:pt>
                <c:pt idx="26">
                  <c:v>40847.0</c:v>
                </c:pt>
                <c:pt idx="27">
                  <c:v>40854.0</c:v>
                </c:pt>
                <c:pt idx="28">
                  <c:v>40861.0</c:v>
                </c:pt>
                <c:pt idx="29">
                  <c:v>40868.0</c:v>
                </c:pt>
                <c:pt idx="30">
                  <c:v>40875.0</c:v>
                </c:pt>
                <c:pt idx="31">
                  <c:v>40882.0</c:v>
                </c:pt>
                <c:pt idx="32">
                  <c:v>40889.0</c:v>
                </c:pt>
                <c:pt idx="33">
                  <c:v>40896.0</c:v>
                </c:pt>
                <c:pt idx="34">
                  <c:v>40903.0</c:v>
                </c:pt>
                <c:pt idx="35">
                  <c:v>40910.0</c:v>
                </c:pt>
                <c:pt idx="36">
                  <c:v>40917.0</c:v>
                </c:pt>
                <c:pt idx="37">
                  <c:v>40924.0</c:v>
                </c:pt>
                <c:pt idx="38">
                  <c:v>40931.0</c:v>
                </c:pt>
                <c:pt idx="39">
                  <c:v>40938.0</c:v>
                </c:pt>
                <c:pt idx="40">
                  <c:v>40945.0</c:v>
                </c:pt>
                <c:pt idx="41">
                  <c:v>40952.0</c:v>
                </c:pt>
                <c:pt idx="42">
                  <c:v>40959.0</c:v>
                </c:pt>
                <c:pt idx="43">
                  <c:v>40966.0</c:v>
                </c:pt>
                <c:pt idx="44">
                  <c:v>40973.0</c:v>
                </c:pt>
                <c:pt idx="45">
                  <c:v>40980.0</c:v>
                </c:pt>
                <c:pt idx="46">
                  <c:v>40987.0</c:v>
                </c:pt>
                <c:pt idx="47">
                  <c:v>40994.0</c:v>
                </c:pt>
                <c:pt idx="48">
                  <c:v>41001.0</c:v>
                </c:pt>
                <c:pt idx="49">
                  <c:v>41008.0</c:v>
                </c:pt>
                <c:pt idx="50">
                  <c:v>41015.0</c:v>
                </c:pt>
                <c:pt idx="51">
                  <c:v>41022.0</c:v>
                </c:pt>
              </c:numCache>
            </c:numRef>
          </c:cat>
          <c:val>
            <c:numRef>
              <c:f>'Stage 5 Speed'!$C$49:$BB$49</c:f>
              <c:numCache>
                <c:formatCode>General</c:formatCode>
                <c:ptCount val="52"/>
                <c:pt idx="0">
                  <c:v>3562.0</c:v>
                </c:pt>
                <c:pt idx="1">
                  <c:v>0.0</c:v>
                </c:pt>
                <c:pt idx="2">
                  <c:v>3250.0</c:v>
                </c:pt>
                <c:pt idx="3">
                  <c:v>3490.0</c:v>
                </c:pt>
                <c:pt idx="4">
                  <c:v>2630.0</c:v>
                </c:pt>
                <c:pt idx="5">
                  <c:v>6652.0</c:v>
                </c:pt>
                <c:pt idx="6">
                  <c:v>6488.0</c:v>
                </c:pt>
                <c:pt idx="7">
                  <c:v>7388.0</c:v>
                </c:pt>
                <c:pt idx="8">
                  <c:v>3052.0</c:v>
                </c:pt>
                <c:pt idx="9">
                  <c:v>5098.0</c:v>
                </c:pt>
                <c:pt idx="10">
                  <c:v>6174.0</c:v>
                </c:pt>
                <c:pt idx="11">
                  <c:v>7034.0</c:v>
                </c:pt>
                <c:pt idx="12">
                  <c:v>2410.0</c:v>
                </c:pt>
                <c:pt idx="13">
                  <c:v>4400.0</c:v>
                </c:pt>
                <c:pt idx="14">
                  <c:v>5884.0</c:v>
                </c:pt>
                <c:pt idx="15">
                  <c:v>6944.0</c:v>
                </c:pt>
                <c:pt idx="16">
                  <c:v>8720.0</c:v>
                </c:pt>
                <c:pt idx="17">
                  <c:v>8948.0</c:v>
                </c:pt>
                <c:pt idx="18">
                  <c:v>0.0</c:v>
                </c:pt>
                <c:pt idx="19">
                  <c:v>6286.0</c:v>
                </c:pt>
                <c:pt idx="20">
                  <c:v>9750.0</c:v>
                </c:pt>
                <c:pt idx="21">
                  <c:v>10054.0</c:v>
                </c:pt>
                <c:pt idx="22">
                  <c:v>6494.0</c:v>
                </c:pt>
                <c:pt idx="23">
                  <c:v>6242.0</c:v>
                </c:pt>
                <c:pt idx="24">
                  <c:v>7476.0</c:v>
                </c:pt>
                <c:pt idx="25">
                  <c:v>6448.0</c:v>
                </c:pt>
                <c:pt idx="26">
                  <c:v>1500.0</c:v>
                </c:pt>
                <c:pt idx="27">
                  <c:v>3082.0</c:v>
                </c:pt>
                <c:pt idx="28">
                  <c:v>5398.0</c:v>
                </c:pt>
                <c:pt idx="29">
                  <c:v>6018.0</c:v>
                </c:pt>
                <c:pt idx="30">
                  <c:v>3408.0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164312"/>
        <c:axId val="501358648"/>
      </c:lineChart>
      <c:dateAx>
        <c:axId val="502164312"/>
        <c:scaling>
          <c:orientation val="minMax"/>
        </c:scaling>
        <c:delete val="0"/>
        <c:axPos val="b"/>
        <c:numFmt formatCode="dd;&quot;&quot;;&quot;&quot;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01358648"/>
        <c:crosses val="autoZero"/>
        <c:auto val="1"/>
        <c:lblOffset val="100"/>
        <c:baseTimeUnit val="days"/>
      </c:dateAx>
      <c:valAx>
        <c:axId val="501358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021643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50</xdr:row>
      <xdr:rowOff>12700</xdr:rowOff>
    </xdr:from>
    <xdr:to>
      <xdr:col>54</xdr:col>
      <xdr:colOff>101600</xdr:colOff>
      <xdr:row>65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stashaburgess/Dropbox/Snowboard%20NS/Training/2011/YTP%20Snowboard%202011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CSCA/Sports/Snowboard/Duckworth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ort YTP"/>
      <sheetName val="Chart1"/>
      <sheetName val="TTS vs RSI"/>
      <sheetName val="Sheet2"/>
      <sheetName val="YTP2011-2012"/>
      <sheetName val="Micro1-4"/>
      <sheetName val="1"/>
      <sheetName val="3"/>
      <sheetName val="4"/>
      <sheetName val="5"/>
      <sheetName val="Micro6-9"/>
      <sheetName val="6"/>
      <sheetName val="7"/>
      <sheetName val="8"/>
      <sheetName val="9"/>
      <sheetName val="Micro10-13"/>
      <sheetName val="10"/>
      <sheetName val="11"/>
      <sheetName val="12"/>
      <sheetName val="13"/>
      <sheetName val="14"/>
      <sheetName val="Micro15-19"/>
      <sheetName val="15"/>
      <sheetName val="16"/>
      <sheetName val="17"/>
      <sheetName val="18"/>
      <sheetName val="19"/>
      <sheetName val="Micro20-23"/>
      <sheetName val="20"/>
      <sheetName val="21"/>
      <sheetName val="22"/>
      <sheetName val="23"/>
      <sheetName val="Micro24-27"/>
      <sheetName val="24"/>
      <sheetName val="25"/>
      <sheetName val="26"/>
      <sheetName val="27"/>
      <sheetName val="Micro28-31"/>
      <sheetName val="28"/>
      <sheetName val="29"/>
      <sheetName val="30"/>
      <sheetName val="Micro 31 -33"/>
      <sheetName val="31 (a)"/>
      <sheetName val="32"/>
      <sheetName val="33"/>
      <sheetName val="Micro 37-41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Training Zone Sets"/>
      <sheetName val="Sheet1"/>
      <sheetName val="Sheet3"/>
      <sheetName val="Sheet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3">
          <cell r="Y73">
            <v>3562</v>
          </cell>
        </row>
      </sheetData>
      <sheetData sheetId="7">
        <row r="68">
          <cell r="Y68">
            <v>3250</v>
          </cell>
        </row>
      </sheetData>
      <sheetData sheetId="8">
        <row r="67">
          <cell r="Y67">
            <v>3490</v>
          </cell>
        </row>
      </sheetData>
      <sheetData sheetId="9">
        <row r="67">
          <cell r="Y67">
            <v>2630</v>
          </cell>
        </row>
      </sheetData>
      <sheetData sheetId="10" refreshError="1"/>
      <sheetData sheetId="11">
        <row r="73">
          <cell r="Y73">
            <v>6652</v>
          </cell>
        </row>
      </sheetData>
      <sheetData sheetId="12">
        <row r="73">
          <cell r="Y73">
            <v>6488</v>
          </cell>
        </row>
      </sheetData>
      <sheetData sheetId="13">
        <row r="73">
          <cell r="Y73">
            <v>7388</v>
          </cell>
        </row>
      </sheetData>
      <sheetData sheetId="14">
        <row r="73">
          <cell r="Y73">
            <v>3052</v>
          </cell>
        </row>
      </sheetData>
      <sheetData sheetId="15" refreshError="1"/>
      <sheetData sheetId="16">
        <row r="73">
          <cell r="Y73">
            <v>5098</v>
          </cell>
        </row>
      </sheetData>
      <sheetData sheetId="17">
        <row r="69">
          <cell r="Y69">
            <v>6174</v>
          </cell>
        </row>
      </sheetData>
      <sheetData sheetId="18">
        <row r="69">
          <cell r="Y69">
            <v>7034</v>
          </cell>
        </row>
      </sheetData>
      <sheetData sheetId="19">
        <row r="69">
          <cell r="Y69">
            <v>2410</v>
          </cell>
        </row>
      </sheetData>
      <sheetData sheetId="20"/>
      <sheetData sheetId="21" refreshError="1"/>
      <sheetData sheetId="22">
        <row r="69">
          <cell r="Y69">
            <v>5884</v>
          </cell>
        </row>
      </sheetData>
      <sheetData sheetId="23">
        <row r="69">
          <cell r="Y69">
            <v>6944</v>
          </cell>
        </row>
      </sheetData>
      <sheetData sheetId="24">
        <row r="69">
          <cell r="Y69">
            <v>8720</v>
          </cell>
        </row>
      </sheetData>
      <sheetData sheetId="25">
        <row r="69">
          <cell r="Y69">
            <v>8948</v>
          </cell>
        </row>
      </sheetData>
      <sheetData sheetId="26">
        <row r="69">
          <cell r="Y69">
            <v>4400</v>
          </cell>
        </row>
      </sheetData>
      <sheetData sheetId="27" refreshError="1"/>
      <sheetData sheetId="28">
        <row r="71">
          <cell r="Y71">
            <v>6286</v>
          </cell>
        </row>
      </sheetData>
      <sheetData sheetId="29">
        <row r="71">
          <cell r="Y71">
            <v>9750</v>
          </cell>
        </row>
      </sheetData>
      <sheetData sheetId="30">
        <row r="71">
          <cell r="Y71">
            <v>10054</v>
          </cell>
        </row>
      </sheetData>
      <sheetData sheetId="31">
        <row r="71">
          <cell r="Y71">
            <v>6494</v>
          </cell>
        </row>
      </sheetData>
      <sheetData sheetId="32" refreshError="1"/>
      <sheetData sheetId="33">
        <row r="71">
          <cell r="Y71">
            <v>6242</v>
          </cell>
        </row>
      </sheetData>
      <sheetData sheetId="34">
        <row r="71">
          <cell r="Y71">
            <v>7476</v>
          </cell>
        </row>
      </sheetData>
      <sheetData sheetId="35">
        <row r="71">
          <cell r="Y71">
            <v>6448</v>
          </cell>
        </row>
      </sheetData>
      <sheetData sheetId="36">
        <row r="10">
          <cell r="H10">
            <v>1500</v>
          </cell>
        </row>
      </sheetData>
      <sheetData sheetId="37" refreshError="1"/>
      <sheetData sheetId="38">
        <row r="71">
          <cell r="Y71">
            <v>3082</v>
          </cell>
        </row>
      </sheetData>
      <sheetData sheetId="39">
        <row r="71">
          <cell r="Y71">
            <v>5398</v>
          </cell>
        </row>
      </sheetData>
      <sheetData sheetId="40">
        <row r="71">
          <cell r="Y71">
            <v>6018</v>
          </cell>
        </row>
      </sheetData>
      <sheetData sheetId="41" refreshError="1"/>
      <sheetData sheetId="42"/>
      <sheetData sheetId="43" refreshError="1"/>
      <sheetData sheetId="44" refreshError="1"/>
      <sheetData sheetId="45" refreshError="1"/>
      <sheetData sheetId="46">
        <row r="71">
          <cell r="Y71">
            <v>3408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>
        <row r="71">
          <cell r="Y71" t="e">
            <v>#DIV/0!</v>
          </cell>
        </row>
      </sheetData>
      <sheetData sheetId="52">
        <row r="71">
          <cell r="Y71" t="e">
            <v>#DIV/0!</v>
          </cell>
        </row>
      </sheetData>
      <sheetData sheetId="53">
        <row r="71">
          <cell r="Y71" t="e">
            <v>#DIV/0!</v>
          </cell>
        </row>
      </sheetData>
      <sheetData sheetId="54">
        <row r="71">
          <cell r="Y71" t="e">
            <v>#DIV/0!</v>
          </cell>
        </row>
      </sheetData>
      <sheetData sheetId="55">
        <row r="71">
          <cell r="Y71" t="e">
            <v>#DIV/0!</v>
          </cell>
        </row>
      </sheetData>
      <sheetData sheetId="56">
        <row r="71">
          <cell r="Y71" t="e">
            <v>#DIV/0!</v>
          </cell>
        </row>
      </sheetData>
      <sheetData sheetId="57">
        <row r="71">
          <cell r="Y71" t="e">
            <v>#DIV/0!</v>
          </cell>
        </row>
      </sheetData>
      <sheetData sheetId="58">
        <row r="71">
          <cell r="Y71" t="e">
            <v>#DIV/0!</v>
          </cell>
        </row>
      </sheetData>
      <sheetData sheetId="59">
        <row r="71">
          <cell r="Y71" t="e">
            <v>#DIV/0!</v>
          </cell>
        </row>
      </sheetData>
      <sheetData sheetId="60">
        <row r="71">
          <cell r="Y71" t="e">
            <v>#DIV/0!</v>
          </cell>
        </row>
      </sheetData>
      <sheetData sheetId="61">
        <row r="71">
          <cell r="Y71" t="e">
            <v>#DIV/0!</v>
          </cell>
        </row>
      </sheetData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icro1-4"/>
      <sheetName val="1"/>
      <sheetName val="2"/>
      <sheetName val="3"/>
      <sheetName val="4"/>
      <sheetName val="Regeneration"/>
      <sheetName val="Sheet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U100"/>
  <sheetViews>
    <sheetView tabSelected="1" zoomScale="50" zoomScaleNormal="50" zoomScalePageLayoutView="50" workbookViewId="0">
      <pane xSplit="2" ySplit="7" topLeftCell="C34" activePane="bottomRight" state="frozen"/>
      <selection pane="topRight" activeCell="C1" sqref="C1"/>
      <selection pane="bottomLeft" activeCell="A7" sqref="A7"/>
      <selection pane="bottomRight" activeCell="A2" sqref="A2:BB67"/>
    </sheetView>
  </sheetViews>
  <sheetFormatPr baseColWidth="10" defaultColWidth="10.1640625" defaultRowHeight="13" outlineLevelRow="1" x14ac:dyDescent="0"/>
  <cols>
    <col min="1" max="1" width="9.5" style="2" customWidth="1"/>
    <col min="2" max="2" width="18.33203125" style="2" customWidth="1"/>
    <col min="3" max="3" width="5.33203125" style="2" customWidth="1"/>
    <col min="4" max="4" width="5.83203125" style="2" customWidth="1"/>
    <col min="5" max="54" width="5.33203125" style="2" customWidth="1"/>
    <col min="55" max="16384" width="10.1640625" style="2"/>
  </cols>
  <sheetData>
    <row r="1" spans="1:151" ht="14" thickBot="1">
      <c r="A1" s="270" t="s">
        <v>114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1"/>
      <c r="BD1" s="1"/>
      <c r="BE1" s="1"/>
    </row>
    <row r="2" spans="1:151" ht="15" thickBot="1">
      <c r="A2" s="3"/>
      <c r="B2" s="3" t="s">
        <v>0</v>
      </c>
      <c r="C2" s="271" t="s">
        <v>1</v>
      </c>
      <c r="D2" s="272"/>
      <c r="E2" s="272"/>
      <c r="F2" s="272"/>
      <c r="G2" s="273"/>
      <c r="H2" s="271" t="s">
        <v>2</v>
      </c>
      <c r="I2" s="272"/>
      <c r="J2" s="272"/>
      <c r="K2" s="273"/>
      <c r="L2" s="271" t="s">
        <v>3</v>
      </c>
      <c r="M2" s="272"/>
      <c r="N2" s="272"/>
      <c r="O2" s="273"/>
      <c r="P2" s="271" t="s">
        <v>4</v>
      </c>
      <c r="Q2" s="272"/>
      <c r="R2" s="272"/>
      <c r="S2" s="272"/>
      <c r="T2" s="273"/>
      <c r="U2" s="274" t="s">
        <v>5</v>
      </c>
      <c r="V2" s="275"/>
      <c r="W2" s="275"/>
      <c r="X2" s="276"/>
      <c r="Y2" s="274" t="s">
        <v>6</v>
      </c>
      <c r="Z2" s="275"/>
      <c r="AA2" s="275"/>
      <c r="AB2" s="275"/>
      <c r="AC2" s="276"/>
      <c r="AD2" s="275" t="s">
        <v>7</v>
      </c>
      <c r="AE2" s="275"/>
      <c r="AF2" s="275"/>
      <c r="AG2" s="276"/>
      <c r="AH2" s="274" t="s">
        <v>8</v>
      </c>
      <c r="AI2" s="275"/>
      <c r="AJ2" s="275"/>
      <c r="AK2" s="276"/>
      <c r="AL2" s="274" t="s">
        <v>9</v>
      </c>
      <c r="AM2" s="275"/>
      <c r="AN2" s="275"/>
      <c r="AO2" s="275"/>
      <c r="AP2" s="276"/>
      <c r="AQ2" s="287" t="s">
        <v>10</v>
      </c>
      <c r="AR2" s="288"/>
      <c r="AS2" s="288"/>
      <c r="AT2" s="289"/>
      <c r="AU2" s="274" t="s">
        <v>11</v>
      </c>
      <c r="AV2" s="275"/>
      <c r="AW2" s="275"/>
      <c r="AX2" s="276"/>
      <c r="AY2" s="271" t="s">
        <v>12</v>
      </c>
      <c r="AZ2" s="272"/>
      <c r="BA2" s="272"/>
      <c r="BB2" s="273"/>
      <c r="BC2" s="4"/>
      <c r="BD2" s="1"/>
      <c r="BE2" s="1"/>
    </row>
    <row r="3" spans="1:151" ht="15" thickBot="1">
      <c r="A3" s="197"/>
      <c r="B3" s="5" t="s">
        <v>13</v>
      </c>
      <c r="C3" s="6">
        <v>40665</v>
      </c>
      <c r="D3" s="7">
        <f t="shared" ref="D3:BB3" si="0">C3+7</f>
        <v>40672</v>
      </c>
      <c r="E3" s="7">
        <f t="shared" si="0"/>
        <v>40679</v>
      </c>
      <c r="F3" s="7">
        <f t="shared" si="0"/>
        <v>40686</v>
      </c>
      <c r="G3" s="7">
        <f t="shared" si="0"/>
        <v>40693</v>
      </c>
      <c r="H3" s="7">
        <f t="shared" si="0"/>
        <v>40700</v>
      </c>
      <c r="I3" s="7">
        <f t="shared" si="0"/>
        <v>40707</v>
      </c>
      <c r="J3" s="7">
        <f t="shared" si="0"/>
        <v>40714</v>
      </c>
      <c r="K3" s="7">
        <f t="shared" si="0"/>
        <v>40721</v>
      </c>
      <c r="L3" s="7">
        <f t="shared" si="0"/>
        <v>40728</v>
      </c>
      <c r="M3" s="8">
        <f t="shared" si="0"/>
        <v>40735</v>
      </c>
      <c r="N3" s="7">
        <f t="shared" si="0"/>
        <v>40742</v>
      </c>
      <c r="O3" s="7">
        <f t="shared" si="0"/>
        <v>40749</v>
      </c>
      <c r="P3" s="7">
        <f t="shared" si="0"/>
        <v>40756</v>
      </c>
      <c r="Q3" s="7">
        <f t="shared" si="0"/>
        <v>40763</v>
      </c>
      <c r="R3" s="7">
        <f t="shared" si="0"/>
        <v>40770</v>
      </c>
      <c r="S3" s="7">
        <f t="shared" si="0"/>
        <v>40777</v>
      </c>
      <c r="T3" s="7">
        <f t="shared" si="0"/>
        <v>40784</v>
      </c>
      <c r="U3" s="7">
        <f t="shared" si="0"/>
        <v>40791</v>
      </c>
      <c r="V3" s="7">
        <f t="shared" si="0"/>
        <v>40798</v>
      </c>
      <c r="W3" s="7">
        <f t="shared" si="0"/>
        <v>40805</v>
      </c>
      <c r="X3" s="7">
        <f t="shared" si="0"/>
        <v>40812</v>
      </c>
      <c r="Y3" s="7">
        <f t="shared" si="0"/>
        <v>40819</v>
      </c>
      <c r="Z3" s="7">
        <f t="shared" si="0"/>
        <v>40826</v>
      </c>
      <c r="AA3" s="7">
        <f t="shared" si="0"/>
        <v>40833</v>
      </c>
      <c r="AB3" s="7">
        <f t="shared" si="0"/>
        <v>40840</v>
      </c>
      <c r="AC3" s="7">
        <f t="shared" si="0"/>
        <v>40847</v>
      </c>
      <c r="AD3" s="7">
        <f t="shared" si="0"/>
        <v>40854</v>
      </c>
      <c r="AE3" s="7">
        <f t="shared" si="0"/>
        <v>40861</v>
      </c>
      <c r="AF3" s="7">
        <f t="shared" si="0"/>
        <v>40868</v>
      </c>
      <c r="AG3" s="7">
        <f t="shared" si="0"/>
        <v>40875</v>
      </c>
      <c r="AH3" s="7">
        <f t="shared" si="0"/>
        <v>40882</v>
      </c>
      <c r="AI3" s="7">
        <f t="shared" si="0"/>
        <v>40889</v>
      </c>
      <c r="AJ3" s="7">
        <f t="shared" si="0"/>
        <v>40896</v>
      </c>
      <c r="AK3" s="7">
        <f t="shared" si="0"/>
        <v>40903</v>
      </c>
      <c r="AL3" s="7">
        <f t="shared" si="0"/>
        <v>40910</v>
      </c>
      <c r="AM3" s="7">
        <f t="shared" si="0"/>
        <v>40917</v>
      </c>
      <c r="AN3" s="7">
        <f t="shared" si="0"/>
        <v>40924</v>
      </c>
      <c r="AO3" s="7">
        <f t="shared" si="0"/>
        <v>40931</v>
      </c>
      <c r="AP3" s="7">
        <f t="shared" si="0"/>
        <v>40938</v>
      </c>
      <c r="AQ3" s="7">
        <f t="shared" si="0"/>
        <v>40945</v>
      </c>
      <c r="AR3" s="7">
        <f t="shared" si="0"/>
        <v>40952</v>
      </c>
      <c r="AS3" s="7">
        <f t="shared" si="0"/>
        <v>40959</v>
      </c>
      <c r="AT3" s="7">
        <f t="shared" si="0"/>
        <v>40966</v>
      </c>
      <c r="AU3" s="7">
        <f t="shared" si="0"/>
        <v>40973</v>
      </c>
      <c r="AV3" s="7">
        <f t="shared" si="0"/>
        <v>40980</v>
      </c>
      <c r="AW3" s="7">
        <f t="shared" si="0"/>
        <v>40987</v>
      </c>
      <c r="AX3" s="7">
        <f t="shared" si="0"/>
        <v>40994</v>
      </c>
      <c r="AY3" s="7">
        <f t="shared" si="0"/>
        <v>41001</v>
      </c>
      <c r="AZ3" s="9">
        <f t="shared" si="0"/>
        <v>41008</v>
      </c>
      <c r="BA3" s="9">
        <f t="shared" si="0"/>
        <v>41015</v>
      </c>
      <c r="BB3" s="9">
        <f t="shared" si="0"/>
        <v>41022</v>
      </c>
      <c r="BC3" s="10"/>
      <c r="BD3" s="1"/>
      <c r="BE3" s="1"/>
    </row>
    <row r="4" spans="1:151" s="28" customFormat="1" ht="161" customHeight="1">
      <c r="A4" s="11"/>
      <c r="B4" s="12"/>
      <c r="C4" s="13"/>
      <c r="D4" s="14"/>
      <c r="E4" s="14"/>
      <c r="F4" s="14"/>
      <c r="G4" s="15"/>
      <c r="H4" s="13"/>
      <c r="I4" s="16"/>
      <c r="J4" s="16"/>
      <c r="K4" s="17"/>
      <c r="L4" s="18"/>
      <c r="M4" s="19"/>
      <c r="N4" s="196" t="s">
        <v>81</v>
      </c>
      <c r="O4" s="196" t="s">
        <v>81</v>
      </c>
      <c r="P4" s="196" t="s">
        <v>81</v>
      </c>
      <c r="Q4" s="196" t="s">
        <v>81</v>
      </c>
      <c r="R4" s="16"/>
      <c r="S4" s="16"/>
      <c r="T4" s="20"/>
      <c r="U4" s="21"/>
      <c r="V4" s="22"/>
      <c r="W4" s="16"/>
      <c r="X4" s="17"/>
      <c r="Y4" s="23"/>
      <c r="Z4" s="16"/>
      <c r="AA4" s="16"/>
      <c r="AB4" s="17"/>
      <c r="AC4" s="24"/>
      <c r="AD4" s="14"/>
      <c r="AE4" s="16"/>
      <c r="AF4" s="16"/>
      <c r="AG4" s="15"/>
      <c r="AH4" s="215" t="s">
        <v>123</v>
      </c>
      <c r="AI4" s="187"/>
      <c r="AJ4" s="22"/>
      <c r="AK4" s="191" t="s">
        <v>116</v>
      </c>
      <c r="AL4" s="188"/>
      <c r="AM4" s="209" t="s">
        <v>119</v>
      </c>
      <c r="AO4" s="211" t="s">
        <v>78</v>
      </c>
      <c r="AP4" s="210"/>
      <c r="AQ4" s="193" t="s">
        <v>117</v>
      </c>
      <c r="AR4" s="192" t="s">
        <v>118</v>
      </c>
      <c r="AS4" s="22"/>
      <c r="AU4" s="222" t="s">
        <v>120</v>
      </c>
      <c r="AV4" s="192" t="s">
        <v>122</v>
      </c>
      <c r="AW4" s="211"/>
      <c r="AX4" s="220" t="s">
        <v>121</v>
      </c>
      <c r="AY4" s="13"/>
      <c r="AZ4" s="16"/>
      <c r="BA4" s="16"/>
      <c r="BB4" s="15"/>
      <c r="BC4" s="25"/>
      <c r="BD4" s="26"/>
      <c r="BE4" s="27"/>
    </row>
    <row r="5" spans="1:151" ht="14">
      <c r="A5" s="29" t="s">
        <v>14</v>
      </c>
      <c r="B5" s="30" t="s">
        <v>15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1" t="s">
        <v>80</v>
      </c>
      <c r="O5" s="195" t="s">
        <v>80</v>
      </c>
      <c r="P5" s="195" t="s">
        <v>80</v>
      </c>
      <c r="Q5" s="195" t="s">
        <v>80</v>
      </c>
      <c r="R5" s="33"/>
      <c r="S5" s="31"/>
      <c r="T5" s="31"/>
      <c r="U5" s="31"/>
      <c r="V5" s="34"/>
      <c r="W5" s="34"/>
      <c r="X5" s="31"/>
      <c r="Y5" s="31"/>
      <c r="Z5" s="31"/>
      <c r="AA5" s="31"/>
      <c r="AB5" s="31"/>
      <c r="AC5" s="33"/>
      <c r="AD5" s="31"/>
      <c r="AE5" s="31"/>
      <c r="AF5" s="31"/>
      <c r="AG5" s="31"/>
      <c r="AH5" s="194" t="s">
        <v>80</v>
      </c>
      <c r="AI5" s="194"/>
      <c r="AJ5" s="31"/>
      <c r="AK5" s="194" t="s">
        <v>80</v>
      </c>
      <c r="AL5" s="194"/>
      <c r="AM5" s="31"/>
      <c r="AN5" s="35"/>
      <c r="AO5" s="35"/>
      <c r="AP5" s="35"/>
      <c r="AQ5" s="35"/>
      <c r="AR5" s="35"/>
      <c r="AS5" s="35"/>
      <c r="AT5" s="35"/>
      <c r="AU5" s="35"/>
      <c r="AV5" s="36"/>
      <c r="AW5" s="36"/>
      <c r="AX5" s="36"/>
      <c r="AY5" s="31"/>
      <c r="AZ5" s="31"/>
      <c r="BA5" s="31"/>
      <c r="BB5" s="37"/>
      <c r="BC5" s="38"/>
      <c r="BD5" s="1"/>
      <c r="BE5" s="1"/>
    </row>
    <row r="6" spans="1:151" ht="15" customHeight="1">
      <c r="A6" s="39"/>
      <c r="B6" s="40" t="s">
        <v>16</v>
      </c>
      <c r="C6" s="266" t="s">
        <v>17</v>
      </c>
      <c r="D6" s="267"/>
      <c r="E6" s="267"/>
      <c r="F6" s="267"/>
      <c r="G6" s="267"/>
      <c r="H6" s="267"/>
      <c r="I6" s="267"/>
      <c r="J6" s="267"/>
      <c r="K6" s="268"/>
      <c r="L6" s="280" t="s">
        <v>18</v>
      </c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66" t="s">
        <v>19</v>
      </c>
      <c r="AA6" s="267"/>
      <c r="AB6" s="267"/>
      <c r="AC6" s="267"/>
      <c r="AD6" s="267"/>
      <c r="AE6" s="267"/>
      <c r="AF6" s="267"/>
      <c r="AG6" s="267"/>
      <c r="AH6" s="267"/>
      <c r="AI6" s="267"/>
      <c r="AJ6" s="268"/>
      <c r="AK6" s="280" t="s">
        <v>20</v>
      </c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2"/>
      <c r="AY6" s="267" t="s">
        <v>21</v>
      </c>
      <c r="AZ6" s="267"/>
      <c r="BA6" s="267"/>
      <c r="BB6" s="269"/>
      <c r="BC6" s="41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</row>
    <row r="7" spans="1:151" ht="15" customHeight="1">
      <c r="A7" s="43" t="s">
        <v>22</v>
      </c>
      <c r="B7" s="44" t="s">
        <v>23</v>
      </c>
      <c r="C7" s="283" t="s">
        <v>24</v>
      </c>
      <c r="D7" s="284"/>
      <c r="E7" s="284"/>
      <c r="F7" s="284"/>
      <c r="G7" s="285"/>
      <c r="H7" s="308" t="s">
        <v>25</v>
      </c>
      <c r="I7" s="309"/>
      <c r="J7" s="309"/>
      <c r="K7" s="310"/>
      <c r="L7" s="283" t="s">
        <v>26</v>
      </c>
      <c r="M7" s="284"/>
      <c r="N7" s="284"/>
      <c r="O7" s="285"/>
      <c r="P7" s="280" t="s">
        <v>27</v>
      </c>
      <c r="Q7" s="281"/>
      <c r="R7" s="281"/>
      <c r="S7" s="281"/>
      <c r="T7" s="282"/>
      <c r="U7" s="198" t="s">
        <v>29</v>
      </c>
      <c r="V7" s="283" t="s">
        <v>28</v>
      </c>
      <c r="W7" s="284"/>
      <c r="X7" s="284"/>
      <c r="Y7" s="285"/>
      <c r="Z7" s="286" t="s">
        <v>30</v>
      </c>
      <c r="AA7" s="286"/>
      <c r="AB7" s="286"/>
      <c r="AC7" s="199" t="s">
        <v>29</v>
      </c>
      <c r="AD7" s="283" t="s">
        <v>82</v>
      </c>
      <c r="AE7" s="284"/>
      <c r="AF7" s="284"/>
      <c r="AG7" s="285"/>
      <c r="AH7" s="280" t="s">
        <v>31</v>
      </c>
      <c r="AI7" s="281"/>
      <c r="AJ7" s="282"/>
      <c r="AK7" s="283" t="s">
        <v>32</v>
      </c>
      <c r="AL7" s="284"/>
      <c r="AM7" s="285"/>
      <c r="AN7" s="290" t="s">
        <v>34</v>
      </c>
      <c r="AO7" s="291"/>
      <c r="AP7" s="292"/>
      <c r="AQ7" s="283" t="s">
        <v>35</v>
      </c>
      <c r="AR7" s="284"/>
      <c r="AS7" s="284"/>
      <c r="AT7" s="284"/>
      <c r="AU7" s="296" t="s">
        <v>115</v>
      </c>
      <c r="AV7" s="297"/>
      <c r="AW7" s="213" t="s">
        <v>33</v>
      </c>
      <c r="AX7" s="212"/>
      <c r="AY7" s="277" t="s">
        <v>36</v>
      </c>
      <c r="AZ7" s="278"/>
      <c r="BA7" s="278"/>
      <c r="BB7" s="279"/>
      <c r="BC7" s="47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</row>
    <row r="8" spans="1:151" ht="15" customHeight="1">
      <c r="A8" s="48" t="s">
        <v>37</v>
      </c>
      <c r="B8" s="49" t="s">
        <v>38</v>
      </c>
      <c r="C8" s="280">
        <v>1</v>
      </c>
      <c r="D8" s="281"/>
      <c r="E8" s="281"/>
      <c r="F8" s="281"/>
      <c r="G8" s="282"/>
      <c r="H8" s="280">
        <v>2</v>
      </c>
      <c r="I8" s="281"/>
      <c r="J8" s="281"/>
      <c r="K8" s="282"/>
      <c r="L8" s="280">
        <v>3</v>
      </c>
      <c r="M8" s="281"/>
      <c r="N8" s="281"/>
      <c r="O8" s="282"/>
      <c r="P8" s="280">
        <v>4</v>
      </c>
      <c r="Q8" s="281"/>
      <c r="R8" s="281"/>
      <c r="S8" s="281"/>
      <c r="T8" s="281"/>
      <c r="U8" s="100" t="s">
        <v>29</v>
      </c>
      <c r="V8" s="280">
        <v>5</v>
      </c>
      <c r="W8" s="281"/>
      <c r="X8" s="281"/>
      <c r="Y8" s="282"/>
      <c r="Z8" s="280">
        <v>6</v>
      </c>
      <c r="AA8" s="281"/>
      <c r="AB8" s="281"/>
      <c r="AC8" s="282"/>
      <c r="AD8" s="280">
        <v>7</v>
      </c>
      <c r="AE8" s="281"/>
      <c r="AF8" s="281"/>
      <c r="AG8" s="281"/>
      <c r="AH8" s="281"/>
      <c r="AI8" s="282"/>
      <c r="AJ8" s="205" t="s">
        <v>29</v>
      </c>
      <c r="AK8" s="280">
        <v>8</v>
      </c>
      <c r="AL8" s="281"/>
      <c r="AM8" s="282"/>
      <c r="AN8" s="280">
        <v>9</v>
      </c>
      <c r="AO8" s="281"/>
      <c r="AP8" s="282"/>
      <c r="AQ8" s="293">
        <v>10</v>
      </c>
      <c r="AR8" s="294"/>
      <c r="AS8" s="295"/>
      <c r="AT8" s="280">
        <v>11</v>
      </c>
      <c r="AU8" s="282"/>
      <c r="AV8" s="203">
        <v>12</v>
      </c>
      <c r="AW8" s="214" t="s">
        <v>29</v>
      </c>
      <c r="AX8" s="204">
        <v>12</v>
      </c>
      <c r="AY8" s="277">
        <v>13</v>
      </c>
      <c r="AZ8" s="278"/>
      <c r="BA8" s="278"/>
      <c r="BB8" s="279"/>
      <c r="BC8" s="41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</row>
    <row r="9" spans="1:151" ht="14">
      <c r="A9" s="50" t="s">
        <v>39</v>
      </c>
      <c r="B9" s="51" t="s">
        <v>40</v>
      </c>
      <c r="C9" s="52">
        <v>1</v>
      </c>
      <c r="D9" s="52">
        <f t="shared" ref="D9:BB9" si="1">C9+1</f>
        <v>2</v>
      </c>
      <c r="E9" s="52">
        <f t="shared" si="1"/>
        <v>3</v>
      </c>
      <c r="F9" s="52">
        <f t="shared" si="1"/>
        <v>4</v>
      </c>
      <c r="G9" s="53">
        <f t="shared" si="1"/>
        <v>5</v>
      </c>
      <c r="H9" s="52">
        <f t="shared" si="1"/>
        <v>6</v>
      </c>
      <c r="I9" s="52">
        <f t="shared" si="1"/>
        <v>7</v>
      </c>
      <c r="J9" s="52">
        <f t="shared" si="1"/>
        <v>8</v>
      </c>
      <c r="K9" s="52">
        <f t="shared" si="1"/>
        <v>9</v>
      </c>
      <c r="L9" s="52">
        <f t="shared" si="1"/>
        <v>10</v>
      </c>
      <c r="M9" s="54">
        <f t="shared" si="1"/>
        <v>11</v>
      </c>
      <c r="N9" s="52">
        <f t="shared" si="1"/>
        <v>12</v>
      </c>
      <c r="O9" s="52">
        <f t="shared" si="1"/>
        <v>13</v>
      </c>
      <c r="P9" s="52">
        <f t="shared" si="1"/>
        <v>14</v>
      </c>
      <c r="Q9" s="54">
        <f t="shared" si="1"/>
        <v>15</v>
      </c>
      <c r="R9" s="52">
        <f t="shared" si="1"/>
        <v>16</v>
      </c>
      <c r="S9" s="52">
        <f t="shared" si="1"/>
        <v>17</v>
      </c>
      <c r="T9" s="52">
        <f t="shared" si="1"/>
        <v>18</v>
      </c>
      <c r="U9" s="52">
        <f t="shared" si="1"/>
        <v>19</v>
      </c>
      <c r="V9" s="54">
        <f t="shared" si="1"/>
        <v>20</v>
      </c>
      <c r="W9" s="52">
        <f t="shared" si="1"/>
        <v>21</v>
      </c>
      <c r="X9" s="52">
        <f t="shared" si="1"/>
        <v>22</v>
      </c>
      <c r="Y9" s="52">
        <f t="shared" si="1"/>
        <v>23</v>
      </c>
      <c r="Z9" s="52">
        <f t="shared" si="1"/>
        <v>24</v>
      </c>
      <c r="AA9" s="54">
        <f t="shared" si="1"/>
        <v>25</v>
      </c>
      <c r="AB9" s="52">
        <f t="shared" si="1"/>
        <v>26</v>
      </c>
      <c r="AC9" s="52">
        <f t="shared" si="1"/>
        <v>27</v>
      </c>
      <c r="AD9" s="52">
        <f t="shared" si="1"/>
        <v>28</v>
      </c>
      <c r="AE9" s="52">
        <f t="shared" si="1"/>
        <v>29</v>
      </c>
      <c r="AF9" s="54">
        <f t="shared" si="1"/>
        <v>30</v>
      </c>
      <c r="AG9" s="52">
        <f t="shared" si="1"/>
        <v>31</v>
      </c>
      <c r="AH9" s="52">
        <f t="shared" si="1"/>
        <v>32</v>
      </c>
      <c r="AI9" s="52">
        <f t="shared" si="1"/>
        <v>33</v>
      </c>
      <c r="AJ9" s="52">
        <f t="shared" si="1"/>
        <v>34</v>
      </c>
      <c r="AK9" s="55">
        <f t="shared" si="1"/>
        <v>35</v>
      </c>
      <c r="AL9" s="52">
        <f t="shared" si="1"/>
        <v>36</v>
      </c>
      <c r="AM9" s="52">
        <f t="shared" si="1"/>
        <v>37</v>
      </c>
      <c r="AN9" s="52">
        <f t="shared" si="1"/>
        <v>38</v>
      </c>
      <c r="AO9" s="53">
        <f t="shared" si="1"/>
        <v>39</v>
      </c>
      <c r="AP9" s="52">
        <f t="shared" si="1"/>
        <v>40</v>
      </c>
      <c r="AQ9" s="55">
        <f t="shared" si="1"/>
        <v>41</v>
      </c>
      <c r="AR9" s="52">
        <f t="shared" si="1"/>
        <v>42</v>
      </c>
      <c r="AS9" s="53">
        <f t="shared" si="1"/>
        <v>43</v>
      </c>
      <c r="AT9" s="52">
        <f t="shared" si="1"/>
        <v>44</v>
      </c>
      <c r="AU9" s="52">
        <f t="shared" si="1"/>
        <v>45</v>
      </c>
      <c r="AV9" s="52">
        <f t="shared" si="1"/>
        <v>46</v>
      </c>
      <c r="AW9" s="52">
        <f t="shared" si="1"/>
        <v>47</v>
      </c>
      <c r="AX9" s="55">
        <f t="shared" si="1"/>
        <v>48</v>
      </c>
      <c r="AY9" s="52">
        <f t="shared" si="1"/>
        <v>49</v>
      </c>
      <c r="AZ9" s="52">
        <f t="shared" si="1"/>
        <v>50</v>
      </c>
      <c r="BA9" s="52">
        <f t="shared" si="1"/>
        <v>51</v>
      </c>
      <c r="BB9" s="53">
        <f t="shared" si="1"/>
        <v>52</v>
      </c>
      <c r="BC9" s="56"/>
    </row>
    <row r="10" spans="1:151" ht="14">
      <c r="A10" s="57" t="s">
        <v>41</v>
      </c>
      <c r="B10" s="58" t="s">
        <v>42</v>
      </c>
      <c r="C10" s="59"/>
      <c r="D10" s="59"/>
      <c r="E10" s="59"/>
      <c r="F10" s="59"/>
      <c r="G10" s="60"/>
      <c r="H10" s="59"/>
      <c r="I10" s="59"/>
      <c r="J10" s="59"/>
      <c r="K10" s="59"/>
      <c r="L10" s="59"/>
      <c r="M10" s="61"/>
      <c r="N10" s="59"/>
      <c r="O10" s="59"/>
      <c r="P10" s="59"/>
      <c r="Q10" s="61"/>
      <c r="R10" s="59"/>
      <c r="S10" s="59"/>
      <c r="T10" s="59"/>
      <c r="U10" s="59"/>
      <c r="V10" s="61"/>
      <c r="W10" s="59"/>
      <c r="X10" s="59"/>
      <c r="Y10" s="59"/>
      <c r="Z10" s="59"/>
      <c r="AA10" s="61"/>
      <c r="AB10" s="59"/>
      <c r="AC10" s="59"/>
      <c r="AD10" s="59"/>
      <c r="AE10" s="59"/>
      <c r="AF10" s="61"/>
      <c r="AG10" s="59"/>
      <c r="AH10" s="59"/>
      <c r="AI10" s="59"/>
      <c r="AJ10" s="59"/>
      <c r="AK10" s="62"/>
      <c r="AL10" s="59"/>
      <c r="AM10" s="59"/>
      <c r="AN10" s="59"/>
      <c r="AO10" s="63"/>
      <c r="AP10" s="59"/>
      <c r="AQ10" s="62"/>
      <c r="AR10" s="59"/>
      <c r="AS10" s="63"/>
      <c r="AT10" s="59"/>
      <c r="AU10" s="59"/>
      <c r="AV10" s="59"/>
      <c r="AW10" s="59"/>
      <c r="AX10" s="62"/>
      <c r="AY10" s="59"/>
      <c r="AZ10" s="59"/>
      <c r="BA10" s="59"/>
      <c r="BB10" s="59"/>
      <c r="BC10" s="41"/>
    </row>
    <row r="11" spans="1:151" ht="15" thickBot="1">
      <c r="A11" s="190" t="s">
        <v>79</v>
      </c>
      <c r="B11" s="58"/>
      <c r="C11" s="70"/>
      <c r="D11" s="68"/>
      <c r="E11" s="68"/>
      <c r="F11" s="68"/>
      <c r="G11" s="189"/>
      <c r="H11" s="68"/>
      <c r="I11" s="68"/>
      <c r="J11" s="68"/>
      <c r="K11" s="68"/>
      <c r="L11" s="68"/>
      <c r="M11" s="69"/>
      <c r="N11" s="68"/>
      <c r="O11" s="68"/>
      <c r="P11" s="68"/>
      <c r="Q11" s="69"/>
      <c r="R11" s="68"/>
      <c r="S11" s="68"/>
      <c r="T11" s="68"/>
      <c r="U11" s="68"/>
      <c r="V11" s="69"/>
      <c r="W11" s="68"/>
      <c r="X11" s="68"/>
      <c r="Y11" s="68"/>
      <c r="Z11" s="68"/>
      <c r="AA11" s="69"/>
      <c r="AB11" s="68"/>
      <c r="AC11" s="68"/>
      <c r="AD11" s="68"/>
      <c r="AE11" s="68"/>
      <c r="AF11" s="69"/>
      <c r="AG11" s="68"/>
      <c r="AH11" s="68"/>
      <c r="AI11" s="68"/>
      <c r="AJ11" s="68"/>
      <c r="AK11" s="70"/>
      <c r="AL11" s="68"/>
      <c r="AM11" s="68"/>
      <c r="AN11" s="68"/>
      <c r="AO11" s="71"/>
      <c r="AP11" s="68"/>
      <c r="AQ11" s="70"/>
      <c r="AR11" s="68"/>
      <c r="AS11" s="71"/>
      <c r="AT11" s="68"/>
      <c r="AU11" s="68"/>
      <c r="AV11" s="68"/>
      <c r="AW11" s="68"/>
      <c r="AX11" s="70"/>
      <c r="AY11" s="68"/>
      <c r="AZ11" s="68"/>
      <c r="BA11" s="68"/>
      <c r="BB11" s="71"/>
      <c r="BC11" s="41"/>
    </row>
    <row r="12" spans="1:151" ht="14.25" customHeight="1" thickBot="1">
      <c r="A12" s="311" t="s">
        <v>43</v>
      </c>
      <c r="B12" s="312"/>
      <c r="C12" s="64"/>
      <c r="D12" s="65"/>
      <c r="E12" s="65"/>
      <c r="F12" s="65"/>
      <c r="G12" s="66"/>
      <c r="H12" s="65"/>
      <c r="I12" s="65"/>
      <c r="J12" s="65"/>
      <c r="K12" s="200" t="s">
        <v>80</v>
      </c>
      <c r="L12" s="65"/>
      <c r="M12" s="67"/>
      <c r="N12" s="65"/>
      <c r="O12" s="65"/>
      <c r="P12" s="65"/>
      <c r="Q12" s="67"/>
      <c r="R12" s="65"/>
      <c r="S12" s="65"/>
      <c r="T12" s="65"/>
      <c r="U12" s="65"/>
      <c r="V12" s="67"/>
      <c r="W12" s="65"/>
      <c r="X12" s="65"/>
      <c r="Y12" s="65"/>
      <c r="Z12" s="65"/>
      <c r="AA12" s="67"/>
      <c r="AB12" s="65"/>
      <c r="AC12" s="200"/>
      <c r="AD12" s="68"/>
      <c r="AE12" s="68"/>
      <c r="AF12" s="69"/>
      <c r="AG12" s="68" t="s">
        <v>80</v>
      </c>
      <c r="AH12" s="68"/>
      <c r="AI12" s="68"/>
      <c r="AJ12" s="68"/>
      <c r="AK12" s="70"/>
      <c r="AL12" s="68"/>
      <c r="AM12" s="68"/>
      <c r="AN12" s="68"/>
      <c r="AO12" s="71"/>
      <c r="AP12" s="68"/>
      <c r="AQ12" s="70"/>
      <c r="AR12" s="68"/>
      <c r="AS12" s="71"/>
      <c r="AT12" s="68"/>
      <c r="AU12" s="68"/>
      <c r="AV12" s="65"/>
      <c r="AW12" s="65"/>
      <c r="AX12" s="64" t="s">
        <v>80</v>
      </c>
      <c r="AY12" s="65"/>
      <c r="AZ12" s="65"/>
      <c r="BA12" s="65"/>
      <c r="BB12" s="66"/>
      <c r="BC12" s="56"/>
    </row>
    <row r="13" spans="1:151" ht="14" outlineLevel="1">
      <c r="A13" s="72"/>
      <c r="B13" s="40" t="s">
        <v>44</v>
      </c>
      <c r="C13" s="65"/>
      <c r="D13" s="65"/>
      <c r="E13" s="65"/>
      <c r="F13" s="65"/>
      <c r="G13" s="66"/>
      <c r="H13" s="65"/>
      <c r="I13" s="65"/>
      <c r="J13" s="65"/>
      <c r="K13" s="65"/>
      <c r="L13" s="65"/>
      <c r="M13" s="67"/>
      <c r="N13" s="65"/>
      <c r="O13" s="65"/>
      <c r="P13" s="65"/>
      <c r="Q13" s="67"/>
      <c r="R13" s="65"/>
      <c r="S13" s="65"/>
      <c r="T13" s="65"/>
      <c r="U13" s="65"/>
      <c r="V13" s="67"/>
      <c r="W13" s="65"/>
      <c r="X13" s="65"/>
      <c r="Y13" s="65"/>
      <c r="Z13" s="65"/>
      <c r="AA13" s="67"/>
      <c r="AB13" s="65"/>
      <c r="AC13" s="65"/>
      <c r="AD13" s="68"/>
      <c r="AE13" s="68"/>
      <c r="AF13" s="69"/>
      <c r="AG13" s="68"/>
      <c r="AH13" s="68"/>
      <c r="AI13" s="68"/>
      <c r="AJ13" s="68"/>
      <c r="AK13" s="70"/>
      <c r="AL13" s="68"/>
      <c r="AM13" s="68"/>
      <c r="AN13" s="68"/>
      <c r="AO13" s="71"/>
      <c r="AP13" s="68"/>
      <c r="AQ13" s="70"/>
      <c r="AR13" s="68"/>
      <c r="AS13" s="71"/>
      <c r="AT13" s="68"/>
      <c r="AU13" s="68"/>
      <c r="AV13" s="65"/>
      <c r="AW13" s="65"/>
      <c r="AX13" s="64"/>
      <c r="AY13" s="65"/>
      <c r="AZ13" s="65"/>
      <c r="BA13" s="65"/>
      <c r="BB13" s="66"/>
      <c r="BC13" s="56"/>
    </row>
    <row r="14" spans="1:151" ht="14" outlineLevel="1">
      <c r="A14" s="72"/>
      <c r="B14" s="40" t="s">
        <v>45</v>
      </c>
      <c r="C14" s="65"/>
      <c r="D14" s="65"/>
      <c r="E14" s="65"/>
      <c r="F14" s="65"/>
      <c r="G14" s="66"/>
      <c r="H14" s="65"/>
      <c r="I14" s="65"/>
      <c r="J14" s="65"/>
      <c r="K14" s="65"/>
      <c r="L14" s="65"/>
      <c r="M14" s="67"/>
      <c r="N14" s="65"/>
      <c r="O14" s="65"/>
      <c r="P14" s="65"/>
      <c r="Q14" s="67"/>
      <c r="R14" s="65"/>
      <c r="S14" s="65"/>
      <c r="T14" s="65"/>
      <c r="U14" s="65"/>
      <c r="V14" s="67"/>
      <c r="W14" s="65"/>
      <c r="X14" s="65"/>
      <c r="Y14" s="65"/>
      <c r="Z14" s="65"/>
      <c r="AA14" s="67"/>
      <c r="AB14" s="65"/>
      <c r="AC14" s="65"/>
      <c r="AD14" s="68"/>
      <c r="AE14" s="68"/>
      <c r="AF14" s="69"/>
      <c r="AG14" s="68"/>
      <c r="AH14" s="68"/>
      <c r="AI14" s="68"/>
      <c r="AJ14" s="68"/>
      <c r="AK14" s="70"/>
      <c r="AL14" s="68"/>
      <c r="AM14" s="68"/>
      <c r="AN14" s="68"/>
      <c r="AO14" s="71"/>
      <c r="AP14" s="68"/>
      <c r="AQ14" s="70"/>
      <c r="AR14" s="68"/>
      <c r="AS14" s="71"/>
      <c r="AT14" s="68"/>
      <c r="AU14" s="68"/>
      <c r="AV14" s="65"/>
      <c r="AW14" s="65"/>
      <c r="AX14" s="64"/>
      <c r="AY14" s="65"/>
      <c r="AZ14" s="65"/>
      <c r="BA14" s="65"/>
      <c r="BB14" s="66"/>
      <c r="BC14" s="56"/>
    </row>
    <row r="15" spans="1:151" ht="14" outlineLevel="1">
      <c r="A15" s="72"/>
      <c r="B15" s="40" t="s">
        <v>46</v>
      </c>
      <c r="C15" s="65"/>
      <c r="D15" s="65"/>
      <c r="E15" s="65"/>
      <c r="F15" s="65"/>
      <c r="G15" s="66"/>
      <c r="H15" s="65"/>
      <c r="I15" s="65"/>
      <c r="J15" s="65"/>
      <c r="K15" s="65"/>
      <c r="L15" s="65"/>
      <c r="M15" s="67"/>
      <c r="N15" s="65"/>
      <c r="O15" s="65"/>
      <c r="P15" s="65"/>
      <c r="Q15" s="67"/>
      <c r="R15" s="65"/>
      <c r="S15" s="65"/>
      <c r="T15" s="65"/>
      <c r="U15" s="65"/>
      <c r="V15" s="67"/>
      <c r="W15" s="65"/>
      <c r="X15" s="65"/>
      <c r="Y15" s="65"/>
      <c r="Z15" s="65"/>
      <c r="AA15" s="67"/>
      <c r="AB15" s="65"/>
      <c r="AC15" s="65"/>
      <c r="AD15" s="68"/>
      <c r="AE15" s="68"/>
      <c r="AF15" s="69"/>
      <c r="AG15" s="68"/>
      <c r="AH15" s="68"/>
      <c r="AI15" s="68"/>
      <c r="AJ15" s="68"/>
      <c r="AK15" s="70"/>
      <c r="AL15" s="68"/>
      <c r="AM15" s="68"/>
      <c r="AN15" s="68"/>
      <c r="AO15" s="71"/>
      <c r="AP15" s="68"/>
      <c r="AQ15" s="70"/>
      <c r="AR15" s="68"/>
      <c r="AS15" s="71"/>
      <c r="AT15" s="68"/>
      <c r="AU15" s="68"/>
      <c r="AV15" s="65"/>
      <c r="AW15" s="65"/>
      <c r="AX15" s="64"/>
      <c r="AY15" s="65"/>
      <c r="AZ15" s="65"/>
      <c r="BA15" s="65"/>
      <c r="BB15" s="66"/>
      <c r="BC15" s="56"/>
    </row>
    <row r="16" spans="1:151" ht="15" thickBot="1">
      <c r="A16" s="73"/>
      <c r="B16" s="74" t="s">
        <v>47</v>
      </c>
      <c r="C16" s="35">
        <v>18</v>
      </c>
      <c r="D16" s="35">
        <f t="shared" ref="D16:AK16" si="2">C16+1</f>
        <v>19</v>
      </c>
      <c r="E16" s="35">
        <f t="shared" si="2"/>
        <v>20</v>
      </c>
      <c r="F16" s="35">
        <f t="shared" si="2"/>
        <v>21</v>
      </c>
      <c r="G16" s="75">
        <f t="shared" si="2"/>
        <v>22</v>
      </c>
      <c r="H16" s="35">
        <f t="shared" si="2"/>
        <v>23</v>
      </c>
      <c r="I16" s="35">
        <f t="shared" si="2"/>
        <v>24</v>
      </c>
      <c r="J16" s="35">
        <f t="shared" si="2"/>
        <v>25</v>
      </c>
      <c r="K16" s="35">
        <f t="shared" si="2"/>
        <v>26</v>
      </c>
      <c r="L16" s="35">
        <f t="shared" si="2"/>
        <v>27</v>
      </c>
      <c r="M16" s="76">
        <f t="shared" si="2"/>
        <v>28</v>
      </c>
      <c r="N16" s="35">
        <f t="shared" si="2"/>
        <v>29</v>
      </c>
      <c r="O16" s="35">
        <f t="shared" si="2"/>
        <v>30</v>
      </c>
      <c r="P16" s="35">
        <f t="shared" si="2"/>
        <v>31</v>
      </c>
      <c r="Q16" s="76">
        <f t="shared" si="2"/>
        <v>32</v>
      </c>
      <c r="R16" s="35">
        <f t="shared" si="2"/>
        <v>33</v>
      </c>
      <c r="S16" s="77">
        <f t="shared" si="2"/>
        <v>34</v>
      </c>
      <c r="T16" s="77">
        <f t="shared" si="2"/>
        <v>35</v>
      </c>
      <c r="U16" s="77">
        <f t="shared" si="2"/>
        <v>36</v>
      </c>
      <c r="V16" s="76">
        <f t="shared" si="2"/>
        <v>37</v>
      </c>
      <c r="W16" s="35">
        <f t="shared" si="2"/>
        <v>38</v>
      </c>
      <c r="X16" s="35">
        <f t="shared" si="2"/>
        <v>39</v>
      </c>
      <c r="Y16" s="35">
        <f t="shared" si="2"/>
        <v>40</v>
      </c>
      <c r="Z16" s="35">
        <f t="shared" si="2"/>
        <v>41</v>
      </c>
      <c r="AA16" s="76">
        <f t="shared" si="2"/>
        <v>42</v>
      </c>
      <c r="AB16" s="35">
        <f t="shared" si="2"/>
        <v>43</v>
      </c>
      <c r="AC16" s="35">
        <f t="shared" si="2"/>
        <v>44</v>
      </c>
      <c r="AD16" s="35">
        <f t="shared" si="2"/>
        <v>45</v>
      </c>
      <c r="AE16" s="35">
        <f t="shared" si="2"/>
        <v>46</v>
      </c>
      <c r="AF16" s="76">
        <f t="shared" si="2"/>
        <v>47</v>
      </c>
      <c r="AG16" s="35">
        <f t="shared" si="2"/>
        <v>48</v>
      </c>
      <c r="AH16" s="35">
        <f t="shared" si="2"/>
        <v>49</v>
      </c>
      <c r="AI16" s="35">
        <f t="shared" si="2"/>
        <v>50</v>
      </c>
      <c r="AJ16" s="35">
        <f t="shared" si="2"/>
        <v>51</v>
      </c>
      <c r="AK16" s="78">
        <f t="shared" si="2"/>
        <v>52</v>
      </c>
      <c r="AL16" s="36">
        <v>1</v>
      </c>
      <c r="AM16" s="36">
        <v>2</v>
      </c>
      <c r="AN16" s="36">
        <v>3</v>
      </c>
      <c r="AO16" s="79">
        <v>4</v>
      </c>
      <c r="AP16" s="36">
        <v>5</v>
      </c>
      <c r="AQ16" s="78">
        <v>6</v>
      </c>
      <c r="AR16" s="36">
        <v>7</v>
      </c>
      <c r="AS16" s="79">
        <v>8</v>
      </c>
      <c r="AT16" s="36">
        <v>9</v>
      </c>
      <c r="AU16" s="36">
        <v>10</v>
      </c>
      <c r="AV16" s="36">
        <v>11</v>
      </c>
      <c r="AW16" s="36">
        <v>12</v>
      </c>
      <c r="AX16" s="78">
        <v>13</v>
      </c>
      <c r="AY16" s="36">
        <v>14</v>
      </c>
      <c r="AZ16" s="36">
        <v>15</v>
      </c>
      <c r="BA16" s="36">
        <v>16</v>
      </c>
      <c r="BB16" s="36">
        <v>17</v>
      </c>
      <c r="BC16" s="80"/>
    </row>
    <row r="17" spans="1:55" ht="15" thickBot="1">
      <c r="A17" s="306" t="s">
        <v>48</v>
      </c>
      <c r="B17" s="81" t="s">
        <v>49</v>
      </c>
      <c r="C17" s="82"/>
      <c r="D17" s="82"/>
      <c r="E17" s="83"/>
      <c r="F17" s="82"/>
      <c r="G17" s="84"/>
      <c r="H17" s="82"/>
      <c r="I17" s="82"/>
      <c r="J17" s="82"/>
      <c r="K17" s="82"/>
      <c r="L17" s="82"/>
      <c r="M17" s="83"/>
      <c r="N17" s="82"/>
      <c r="O17" s="82"/>
      <c r="P17" s="82"/>
      <c r="Q17" s="83"/>
      <c r="R17" s="82"/>
      <c r="S17" s="85"/>
      <c r="T17" s="85"/>
      <c r="U17" s="85"/>
      <c r="V17" s="83"/>
      <c r="W17" s="82"/>
      <c r="X17" s="82"/>
      <c r="Y17" s="82"/>
      <c r="Z17" s="82"/>
      <c r="AA17" s="83"/>
      <c r="AB17" s="82"/>
      <c r="AC17" s="82"/>
      <c r="AD17" s="82"/>
      <c r="AE17" s="82"/>
      <c r="AF17" s="83"/>
      <c r="AG17" s="82"/>
      <c r="AH17" s="221"/>
      <c r="AI17" s="87"/>
      <c r="AJ17" s="87"/>
      <c r="AK17" s="88"/>
      <c r="AL17" s="87"/>
      <c r="AM17" s="86"/>
      <c r="AN17" s="218"/>
      <c r="AO17" s="217"/>
      <c r="AP17" s="217"/>
      <c r="AQ17" s="88"/>
      <c r="AR17" s="86"/>
      <c r="AS17" s="201"/>
      <c r="AT17" s="87"/>
      <c r="AU17" s="86"/>
      <c r="AV17" s="111"/>
      <c r="AW17" s="216"/>
      <c r="AX17" s="132"/>
      <c r="AY17" s="89"/>
      <c r="AZ17" s="82"/>
      <c r="BA17" s="82"/>
      <c r="BB17" s="90"/>
    </row>
    <row r="18" spans="1:55" ht="15" thickBot="1">
      <c r="A18" s="307"/>
      <c r="B18" s="81" t="s">
        <v>50</v>
      </c>
      <c r="C18" s="91"/>
      <c r="D18" s="91"/>
      <c r="E18" s="92"/>
      <c r="F18" s="91"/>
      <c r="G18" s="93"/>
      <c r="H18" s="91"/>
      <c r="I18" s="91"/>
      <c r="J18" s="91"/>
      <c r="K18" s="91"/>
      <c r="L18" s="91"/>
      <c r="M18" s="92"/>
      <c r="N18" s="94"/>
      <c r="O18" s="91"/>
      <c r="P18" s="91"/>
      <c r="Q18" s="92"/>
      <c r="R18" s="91"/>
      <c r="S18" s="94"/>
      <c r="T18" s="94"/>
      <c r="U18" s="91"/>
      <c r="V18" s="92"/>
      <c r="W18" s="91"/>
      <c r="X18" s="91"/>
      <c r="Y18" s="91"/>
      <c r="Z18" s="91"/>
      <c r="AA18" s="92"/>
      <c r="AB18" s="91"/>
      <c r="AC18" s="91"/>
      <c r="AD18" s="94"/>
      <c r="AE18" s="94"/>
      <c r="AF18" s="92"/>
      <c r="AG18" s="91"/>
      <c r="AH18" s="85"/>
      <c r="AI18" s="85"/>
      <c r="AJ18" s="85"/>
      <c r="AK18" s="95"/>
      <c r="AL18" s="85"/>
      <c r="AM18" s="85"/>
      <c r="AN18" s="219"/>
      <c r="AO18" s="217"/>
      <c r="AP18" s="217"/>
      <c r="AQ18" s="95"/>
      <c r="AR18" s="85"/>
      <c r="AS18" s="96"/>
      <c r="AT18" s="85"/>
      <c r="AU18" s="85"/>
      <c r="AV18" s="111"/>
      <c r="AW18" s="111"/>
      <c r="AX18" s="45"/>
      <c r="AY18" s="97"/>
      <c r="AZ18" s="91"/>
      <c r="BA18" s="91"/>
      <c r="BB18" s="98"/>
    </row>
    <row r="19" spans="1:55" ht="19" thickBot="1">
      <c r="A19" s="99"/>
      <c r="B19" s="81" t="s">
        <v>51</v>
      </c>
      <c r="C19" s="100"/>
      <c r="D19" s="100"/>
      <c r="E19" s="101"/>
      <c r="F19" s="102"/>
      <c r="G19" s="103"/>
      <c r="H19" s="100"/>
      <c r="I19" s="100"/>
      <c r="J19" s="104"/>
      <c r="K19" s="100"/>
      <c r="L19" s="105"/>
      <c r="M19" s="101"/>
      <c r="N19" s="104"/>
      <c r="O19" s="100"/>
      <c r="P19" s="100"/>
      <c r="Q19" s="106"/>
      <c r="R19" s="104"/>
      <c r="S19" s="104"/>
      <c r="T19" s="104"/>
      <c r="U19" s="100"/>
      <c r="V19" s="106"/>
      <c r="W19" s="100"/>
      <c r="X19" s="104"/>
      <c r="Y19" s="100"/>
      <c r="Z19" s="100"/>
      <c r="AA19" s="101"/>
      <c r="AB19" s="100"/>
      <c r="AC19" s="100"/>
      <c r="AD19" s="104"/>
      <c r="AE19" s="104"/>
      <c r="AF19" s="106"/>
      <c r="AG19" s="100"/>
      <c r="AH19" s="107"/>
      <c r="AI19" s="45"/>
      <c r="AJ19" s="45"/>
      <c r="AK19" s="46"/>
      <c r="AL19" s="102"/>
      <c r="AM19" s="105"/>
      <c r="AN19" s="105"/>
      <c r="AO19" s="108"/>
      <c r="AP19" s="45"/>
      <c r="AQ19" s="265"/>
      <c r="AR19" s="130"/>
      <c r="AS19" s="202"/>
      <c r="AT19" s="110"/>
      <c r="AU19" s="110"/>
      <c r="AV19" s="111"/>
      <c r="AW19" s="111"/>
      <c r="AX19" s="45"/>
      <c r="AY19" s="100"/>
      <c r="AZ19" s="100"/>
      <c r="BA19" s="100"/>
      <c r="BB19" s="112"/>
    </row>
    <row r="20" spans="1:55" ht="19" thickBot="1">
      <c r="A20" s="113"/>
      <c r="B20" s="114" t="s">
        <v>52</v>
      </c>
      <c r="C20" s="115"/>
      <c r="D20" s="115"/>
      <c r="E20" s="116"/>
      <c r="F20" s="115"/>
      <c r="G20" s="117"/>
      <c r="H20" s="115"/>
      <c r="I20" s="118"/>
      <c r="J20" s="118"/>
      <c r="K20" s="65"/>
      <c r="L20" s="118"/>
      <c r="M20" s="119"/>
      <c r="N20" s="118"/>
      <c r="O20" s="65"/>
      <c r="P20" s="118"/>
      <c r="Q20" s="119"/>
      <c r="R20" s="118"/>
      <c r="S20" s="118"/>
      <c r="T20" s="118"/>
      <c r="U20" s="65"/>
      <c r="V20" s="119"/>
      <c r="W20" s="118"/>
      <c r="X20" s="118"/>
      <c r="Y20" s="65"/>
      <c r="Z20" s="118"/>
      <c r="AA20" s="119"/>
      <c r="AB20" s="118"/>
      <c r="AC20" s="65"/>
      <c r="AD20" s="118"/>
      <c r="AE20" s="118"/>
      <c r="AF20" s="67"/>
      <c r="AG20" s="65"/>
      <c r="AH20" s="120"/>
      <c r="AI20" s="121"/>
      <c r="AJ20" s="121"/>
      <c r="AK20" s="122"/>
      <c r="AL20" s="120"/>
      <c r="AM20" s="121"/>
      <c r="AN20" s="121"/>
      <c r="AO20" s="123"/>
      <c r="AP20" s="124"/>
      <c r="AQ20" s="122"/>
      <c r="AR20" s="120"/>
      <c r="AS20" s="125"/>
      <c r="AT20" s="121"/>
      <c r="AU20" s="45"/>
      <c r="AV20" s="107"/>
      <c r="AW20" s="45"/>
      <c r="AX20" s="45"/>
      <c r="AY20" s="100"/>
      <c r="AZ20" s="65"/>
      <c r="BA20" s="65"/>
      <c r="BB20" s="126"/>
    </row>
    <row r="21" spans="1:55" ht="19" outlineLevel="1" thickBot="1">
      <c r="A21" s="99"/>
      <c r="B21" s="81" t="s">
        <v>53</v>
      </c>
      <c r="C21" s="104"/>
      <c r="D21" s="104"/>
      <c r="E21" s="101"/>
      <c r="F21" s="102"/>
      <c r="G21" s="127"/>
      <c r="H21" s="104"/>
      <c r="I21" s="104"/>
      <c r="J21" s="104"/>
      <c r="K21" s="100"/>
      <c r="L21" s="102"/>
      <c r="M21" s="101"/>
      <c r="N21" s="104"/>
      <c r="O21" s="104"/>
      <c r="P21" s="104"/>
      <c r="Q21" s="101"/>
      <c r="R21" s="104"/>
      <c r="S21" s="104"/>
      <c r="T21" s="104"/>
      <c r="U21" s="100"/>
      <c r="V21" s="101"/>
      <c r="W21" s="104"/>
      <c r="X21" s="104"/>
      <c r="Y21" s="104"/>
      <c r="Z21" s="104"/>
      <c r="AA21" s="101"/>
      <c r="AB21" s="104"/>
      <c r="AC21" s="100"/>
      <c r="AD21" s="104"/>
      <c r="AE21" s="104"/>
      <c r="AF21" s="101"/>
      <c r="AG21" s="104"/>
      <c r="AH21" s="107"/>
      <c r="AI21" s="107"/>
      <c r="AJ21" s="45"/>
      <c r="AK21" s="128"/>
      <c r="AL21" s="102"/>
      <c r="AM21" s="102"/>
      <c r="AN21" s="102"/>
      <c r="AO21" s="129"/>
      <c r="AP21" s="107"/>
      <c r="AQ21" s="265"/>
      <c r="AR21" s="130"/>
      <c r="AS21" s="109"/>
      <c r="AT21" s="131"/>
      <c r="AU21" s="110"/>
      <c r="AV21" s="132"/>
      <c r="AW21" s="132"/>
      <c r="AX21" s="45"/>
      <c r="AY21" s="100"/>
      <c r="AZ21" s="100"/>
      <c r="BA21" s="100"/>
      <c r="BB21" s="133"/>
      <c r="BC21" s="80"/>
    </row>
    <row r="22" spans="1:55" ht="19" outlineLevel="1" thickBot="1">
      <c r="A22" s="113"/>
      <c r="B22" s="114" t="s">
        <v>54</v>
      </c>
      <c r="C22" s="115"/>
      <c r="D22" s="115"/>
      <c r="E22" s="116"/>
      <c r="F22" s="115"/>
      <c r="G22" s="134"/>
      <c r="H22" s="115"/>
      <c r="I22" s="118"/>
      <c r="J22" s="118"/>
      <c r="K22" s="118"/>
      <c r="L22" s="118"/>
      <c r="M22" s="119"/>
      <c r="N22" s="118"/>
      <c r="O22" s="118"/>
      <c r="P22" s="118"/>
      <c r="Q22" s="119"/>
      <c r="R22" s="118"/>
      <c r="S22" s="118"/>
      <c r="T22" s="118"/>
      <c r="U22" s="118"/>
      <c r="V22" s="119"/>
      <c r="W22" s="118"/>
      <c r="X22" s="118"/>
      <c r="Y22" s="118"/>
      <c r="Z22" s="118"/>
      <c r="AA22" s="119"/>
      <c r="AB22" s="118"/>
      <c r="AC22" s="118"/>
      <c r="AD22" s="118"/>
      <c r="AE22" s="118"/>
      <c r="AF22" s="119"/>
      <c r="AG22" s="118"/>
      <c r="AH22" s="120"/>
      <c r="AI22" s="120"/>
      <c r="AJ22" s="120"/>
      <c r="AK22" s="122"/>
      <c r="AL22" s="120"/>
      <c r="AM22" s="120"/>
      <c r="AN22" s="120"/>
      <c r="AO22" s="125"/>
      <c r="AP22" s="124"/>
      <c r="AQ22" s="122"/>
      <c r="AR22" s="120"/>
      <c r="AS22" s="125"/>
      <c r="AT22" s="120"/>
      <c r="AU22" s="120"/>
      <c r="AV22" s="120"/>
      <c r="AW22" s="120"/>
      <c r="AX22" s="122"/>
      <c r="AY22" s="135"/>
      <c r="AZ22" s="118"/>
      <c r="BA22" s="118"/>
      <c r="BB22" s="136"/>
      <c r="BC22" s="80"/>
    </row>
    <row r="23" spans="1:55" ht="15" thickBot="1">
      <c r="A23" s="137" t="s">
        <v>87</v>
      </c>
      <c r="B23" s="138"/>
      <c r="C23" s="139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1"/>
    </row>
    <row r="24" spans="1:55" ht="14" outlineLevel="1">
      <c r="A24" s="142" t="s">
        <v>55</v>
      </c>
      <c r="B24" s="143" t="s">
        <v>83</v>
      </c>
      <c r="C24" s="144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6"/>
    </row>
    <row r="25" spans="1:55" ht="14" outlineLevel="1">
      <c r="A25" s="147"/>
      <c r="B25" s="148" t="s">
        <v>84</v>
      </c>
      <c r="C25" s="10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50"/>
    </row>
    <row r="26" spans="1:55" ht="14" outlineLevel="1">
      <c r="A26" s="147"/>
      <c r="B26" s="148" t="s">
        <v>85</v>
      </c>
      <c r="C26" s="10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50"/>
    </row>
    <row r="27" spans="1:55" ht="15" outlineLevel="1" thickBot="1">
      <c r="A27" s="151"/>
      <c r="B27" s="152" t="s">
        <v>86</v>
      </c>
      <c r="C27" s="10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50"/>
    </row>
    <row r="28" spans="1:55" ht="15" thickBot="1">
      <c r="A28" s="303" t="s">
        <v>56</v>
      </c>
      <c r="B28" s="304"/>
      <c r="C28" s="153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5"/>
    </row>
    <row r="29" spans="1:55" ht="14" outlineLevel="1">
      <c r="A29" s="156"/>
      <c r="B29" s="143" t="s">
        <v>57</v>
      </c>
      <c r="C29" s="10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50"/>
    </row>
    <row r="30" spans="1:55" ht="15" outlineLevel="1" thickBot="1">
      <c r="A30" s="157"/>
      <c r="B30" s="152" t="s">
        <v>58</v>
      </c>
      <c r="C30" s="10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50"/>
    </row>
    <row r="31" spans="1:55" ht="15" thickBot="1">
      <c r="A31" s="303" t="s">
        <v>59</v>
      </c>
      <c r="B31" s="304"/>
      <c r="C31" s="153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5"/>
    </row>
    <row r="32" spans="1:55" ht="14">
      <c r="A32" s="158"/>
      <c r="B32" s="143" t="s">
        <v>60</v>
      </c>
      <c r="C32" s="159"/>
      <c r="D32" s="160"/>
      <c r="E32" s="160"/>
      <c r="F32" s="160"/>
      <c r="G32" s="160"/>
      <c r="H32" s="160"/>
      <c r="I32" s="160"/>
      <c r="J32" s="160"/>
      <c r="K32" s="160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</row>
    <row r="33" spans="1:54" ht="14">
      <c r="A33" s="161"/>
      <c r="B33" s="143" t="s">
        <v>61</v>
      </c>
      <c r="C33" s="162"/>
      <c r="D33" s="163"/>
      <c r="E33" s="163"/>
      <c r="F33" s="163"/>
      <c r="G33" s="163"/>
      <c r="H33" s="163"/>
      <c r="I33" s="163"/>
      <c r="J33" s="163"/>
      <c r="K33" s="163"/>
      <c r="L33" s="160"/>
      <c r="M33" s="160"/>
      <c r="N33" s="160"/>
      <c r="O33" s="149"/>
      <c r="P33" s="149"/>
      <c r="Q33" s="160"/>
      <c r="R33" s="160"/>
      <c r="S33" s="160"/>
      <c r="T33" s="160"/>
      <c r="U33" s="160"/>
      <c r="V33" s="164"/>
      <c r="W33" s="164"/>
      <c r="X33" s="164"/>
      <c r="Y33" s="164"/>
      <c r="Z33" s="160"/>
      <c r="AA33" s="160"/>
      <c r="AB33" s="160"/>
      <c r="AC33" s="160"/>
      <c r="AD33" s="164"/>
      <c r="AE33" s="164"/>
      <c r="AF33" s="164"/>
      <c r="AG33" s="165"/>
      <c r="AH33" s="165"/>
      <c r="AI33" s="165"/>
      <c r="AJ33" s="149"/>
      <c r="AK33" s="164"/>
      <c r="AL33" s="164"/>
      <c r="AM33" s="164"/>
      <c r="AN33" s="298" t="s">
        <v>41</v>
      </c>
      <c r="AO33" s="298"/>
      <c r="AP33" s="298"/>
      <c r="AQ33" s="298"/>
      <c r="AR33" s="298"/>
      <c r="AS33" s="298"/>
      <c r="AT33" s="298"/>
      <c r="AU33" s="298"/>
      <c r="AV33" s="298"/>
      <c r="AW33" s="298"/>
      <c r="AX33" s="298"/>
      <c r="AY33" s="149"/>
      <c r="AZ33" s="149"/>
      <c r="BA33" s="149"/>
      <c r="BB33" s="150"/>
    </row>
    <row r="34" spans="1:54" ht="14">
      <c r="A34" s="161"/>
      <c r="B34" s="148" t="s">
        <v>62</v>
      </c>
      <c r="C34" s="299" t="s">
        <v>63</v>
      </c>
      <c r="D34" s="300"/>
      <c r="E34" s="300"/>
      <c r="F34" s="300"/>
      <c r="G34" s="300"/>
      <c r="H34" s="300"/>
      <c r="I34" s="300"/>
      <c r="J34" s="300"/>
      <c r="K34" s="300"/>
      <c r="L34" s="301" t="s">
        <v>64</v>
      </c>
      <c r="M34" s="301"/>
      <c r="N34" s="301"/>
      <c r="O34" s="149"/>
      <c r="P34" s="149"/>
      <c r="Q34" s="163" t="s">
        <v>65</v>
      </c>
      <c r="R34" s="163"/>
      <c r="S34" s="163"/>
      <c r="T34" s="163"/>
      <c r="U34" s="163"/>
      <c r="V34" s="302" t="s">
        <v>66</v>
      </c>
      <c r="W34" s="302"/>
      <c r="X34" s="302"/>
      <c r="Y34" s="302"/>
      <c r="Z34" s="301"/>
      <c r="AA34" s="301"/>
      <c r="AB34" s="301"/>
      <c r="AC34" s="301"/>
      <c r="AD34" s="160"/>
      <c r="AE34" s="160"/>
      <c r="AF34" s="160"/>
      <c r="AG34" s="165"/>
      <c r="AH34" s="165"/>
      <c r="AI34" s="165"/>
      <c r="AJ34" s="149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49"/>
      <c r="AZ34" s="149"/>
      <c r="BA34" s="149"/>
      <c r="BB34" s="150"/>
    </row>
    <row r="35" spans="1:54" ht="14">
      <c r="A35" s="161"/>
      <c r="B35" s="152" t="s">
        <v>67</v>
      </c>
      <c r="C35" s="10"/>
      <c r="D35" s="149"/>
      <c r="E35" s="149"/>
      <c r="F35" s="149"/>
      <c r="G35" s="149"/>
      <c r="H35" s="164"/>
      <c r="I35" s="164"/>
      <c r="J35" s="164"/>
      <c r="K35" s="164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63"/>
      <c r="W35" s="163"/>
      <c r="X35" s="163"/>
      <c r="Y35" s="163"/>
      <c r="Z35" s="149"/>
      <c r="AA35" s="149"/>
      <c r="AB35" s="149"/>
      <c r="AC35" s="149"/>
      <c r="AD35" s="160"/>
      <c r="AE35" s="160"/>
      <c r="AF35" s="160"/>
      <c r="AG35" s="163"/>
      <c r="AH35" s="163"/>
      <c r="AI35" s="163"/>
      <c r="AJ35" s="149"/>
      <c r="AK35" s="160"/>
      <c r="AL35" s="160"/>
      <c r="AM35" s="160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49"/>
      <c r="AZ35" s="149"/>
      <c r="BA35" s="149"/>
      <c r="BB35" s="150"/>
    </row>
    <row r="36" spans="1:54" ht="15" thickBot="1">
      <c r="A36" s="167"/>
      <c r="B36" s="168" t="s">
        <v>68</v>
      </c>
      <c r="C36" s="10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50"/>
    </row>
    <row r="37" spans="1:54" ht="15" thickBot="1">
      <c r="A37" s="303" t="s">
        <v>88</v>
      </c>
      <c r="B37" s="304"/>
      <c r="C37" s="153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69"/>
      <c r="AM37" s="169"/>
      <c r="AN37" s="169"/>
      <c r="AO37" s="169"/>
      <c r="AP37" s="169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5"/>
    </row>
    <row r="38" spans="1:54" ht="14">
      <c r="A38" s="167"/>
      <c r="B38" s="168" t="s">
        <v>89</v>
      </c>
      <c r="C38" s="10"/>
      <c r="D38" s="149"/>
      <c r="E38" s="149"/>
      <c r="F38" s="149"/>
      <c r="G38" s="149"/>
      <c r="H38" s="149"/>
      <c r="I38" s="149"/>
      <c r="J38" s="149"/>
      <c r="K38" s="149"/>
      <c r="L38" s="149"/>
      <c r="M38" s="166" t="s">
        <v>80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66" t="s">
        <v>80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50"/>
    </row>
    <row r="39" spans="1:54" ht="15" thickBot="1">
      <c r="A39" s="167"/>
      <c r="B39" s="168" t="s">
        <v>90</v>
      </c>
      <c r="C39" s="10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66" t="s">
        <v>80</v>
      </c>
      <c r="AH39" s="149"/>
      <c r="AI39" s="149"/>
      <c r="AJ39" s="149"/>
      <c r="AK39" s="149"/>
      <c r="AL39" s="149"/>
      <c r="AM39" s="166" t="s">
        <v>80</v>
      </c>
      <c r="AN39" s="149"/>
      <c r="AO39" s="149"/>
      <c r="AP39" s="149"/>
      <c r="AQ39" s="149"/>
      <c r="AR39" s="149"/>
      <c r="AS39" s="149"/>
      <c r="AT39" s="166" t="s">
        <v>80</v>
      </c>
      <c r="AU39" s="149"/>
      <c r="AV39" s="149"/>
      <c r="AW39" s="149"/>
      <c r="AX39" s="166" t="s">
        <v>80</v>
      </c>
      <c r="AY39" s="149"/>
      <c r="AZ39" s="149"/>
      <c r="BA39" s="149"/>
      <c r="BB39" s="150"/>
    </row>
    <row r="40" spans="1:54" ht="15" thickBot="1">
      <c r="A40" s="170" t="s">
        <v>69</v>
      </c>
      <c r="B40" s="171"/>
      <c r="C40" s="153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5"/>
    </row>
    <row r="41" spans="1:54" ht="14">
      <c r="A41" s="158"/>
      <c r="B41" s="143" t="s">
        <v>70</v>
      </c>
      <c r="C41" s="10"/>
      <c r="D41" s="149"/>
      <c r="E41" s="149"/>
      <c r="F41" s="149"/>
      <c r="G41" s="149"/>
      <c r="H41" s="149"/>
      <c r="I41" s="149"/>
      <c r="J41" s="149"/>
      <c r="K41" s="149"/>
      <c r="L41" s="160"/>
      <c r="M41" s="160"/>
      <c r="N41" s="160"/>
      <c r="O41" s="149"/>
      <c r="P41" s="149"/>
      <c r="Q41" s="149"/>
      <c r="R41" s="149"/>
      <c r="S41" s="149"/>
      <c r="T41" s="149"/>
      <c r="U41" s="149"/>
      <c r="V41" s="160"/>
      <c r="W41" s="160"/>
      <c r="X41" s="160"/>
      <c r="Y41" s="160"/>
      <c r="Z41" s="149"/>
      <c r="AA41" s="149"/>
      <c r="AB41" s="149"/>
      <c r="AC41" s="149"/>
      <c r="AD41" s="163"/>
      <c r="AE41" s="163"/>
      <c r="AF41" s="163"/>
      <c r="AG41" s="163"/>
      <c r="AH41" s="163"/>
      <c r="AI41" s="163"/>
      <c r="AJ41" s="149"/>
      <c r="AK41" s="149"/>
      <c r="AL41" s="149"/>
      <c r="AM41" s="149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49"/>
      <c r="AY41" s="149"/>
      <c r="AZ41" s="149"/>
      <c r="BA41" s="149"/>
      <c r="BB41" s="150"/>
    </row>
    <row r="42" spans="1:54" ht="14">
      <c r="A42" s="161"/>
      <c r="B42" s="143" t="s">
        <v>71</v>
      </c>
      <c r="C42" s="159"/>
      <c r="D42" s="302" t="s">
        <v>72</v>
      </c>
      <c r="E42" s="302"/>
      <c r="F42" s="302"/>
      <c r="G42" s="302"/>
      <c r="H42" s="302"/>
      <c r="I42" s="302"/>
      <c r="J42" s="302"/>
      <c r="K42" s="302"/>
      <c r="L42" s="149"/>
      <c r="M42" s="149"/>
      <c r="N42" s="149"/>
      <c r="O42" s="149"/>
      <c r="P42" s="149"/>
      <c r="Q42" s="160"/>
      <c r="R42" s="160"/>
      <c r="S42" s="160"/>
      <c r="T42" s="160"/>
      <c r="U42" s="160"/>
      <c r="V42" s="149"/>
      <c r="W42" s="149"/>
      <c r="X42" s="149"/>
      <c r="Y42" s="149"/>
      <c r="Z42" s="163"/>
      <c r="AA42" s="163"/>
      <c r="AB42" s="163"/>
      <c r="AC42" s="163"/>
      <c r="AD42" s="149"/>
      <c r="AE42" s="149"/>
      <c r="AF42" s="149"/>
      <c r="AG42" s="163"/>
      <c r="AH42" s="163"/>
      <c r="AI42" s="163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50"/>
    </row>
    <row r="43" spans="1:54" ht="14">
      <c r="A43" s="161"/>
      <c r="B43" s="148" t="s">
        <v>73</v>
      </c>
      <c r="C43" s="10"/>
      <c r="D43" s="149"/>
      <c r="E43" s="149"/>
      <c r="F43" s="149"/>
      <c r="G43" s="149"/>
      <c r="H43" s="149"/>
      <c r="I43" s="149"/>
      <c r="J43" s="149"/>
      <c r="K43" s="149"/>
      <c r="L43" s="160"/>
      <c r="M43" s="160"/>
      <c r="N43" s="160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60"/>
      <c r="AE43" s="160"/>
      <c r="AF43" s="160"/>
      <c r="AG43" s="149"/>
      <c r="AH43" s="149"/>
      <c r="AI43" s="149"/>
      <c r="AJ43" s="149"/>
      <c r="AK43" s="163"/>
      <c r="AL43" s="163"/>
      <c r="AM43" s="163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50"/>
    </row>
    <row r="44" spans="1:54" ht="15" thickBot="1">
      <c r="A44" s="161"/>
      <c r="B44" s="152" t="s">
        <v>74</v>
      </c>
      <c r="C44" s="159"/>
      <c r="D44" s="305"/>
      <c r="E44" s="305"/>
      <c r="F44" s="305"/>
      <c r="G44" s="305"/>
      <c r="H44" s="305"/>
      <c r="I44" s="305"/>
      <c r="J44" s="305"/>
      <c r="K44" s="305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60"/>
      <c r="W44" s="160"/>
      <c r="X44" s="160"/>
      <c r="Y44" s="160"/>
      <c r="Z44" s="149"/>
      <c r="AA44" s="149"/>
      <c r="AB44" s="149"/>
      <c r="AC44" s="172"/>
      <c r="AD44" s="160"/>
      <c r="AE44" s="160"/>
      <c r="AF44" s="160"/>
      <c r="AG44" s="149"/>
      <c r="AH44" s="149"/>
      <c r="AI44" s="149"/>
      <c r="AJ44" s="149"/>
      <c r="AK44" s="149"/>
      <c r="AL44" s="149"/>
      <c r="AM44" s="149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49"/>
      <c r="AY44" s="149"/>
      <c r="AZ44" s="149"/>
      <c r="BA44" s="149"/>
      <c r="BB44" s="150"/>
    </row>
    <row r="45" spans="1:54" ht="15" thickBot="1">
      <c r="A45" s="303" t="s">
        <v>21</v>
      </c>
      <c r="B45" s="304"/>
      <c r="C45" s="153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5"/>
    </row>
    <row r="46" spans="1:54" ht="14">
      <c r="A46" s="142"/>
      <c r="B46" s="143" t="s">
        <v>75</v>
      </c>
      <c r="C46" s="10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50"/>
    </row>
    <row r="47" spans="1:54" ht="14">
      <c r="A47" s="147"/>
      <c r="B47" s="148" t="s">
        <v>76</v>
      </c>
      <c r="C47" s="10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50"/>
    </row>
    <row r="48" spans="1:54" ht="15" thickBot="1">
      <c r="A48" s="147"/>
      <c r="B48" s="148"/>
      <c r="C48" s="173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5"/>
    </row>
    <row r="49" spans="1:33" ht="33" customHeight="1">
      <c r="A49" s="2" t="s">
        <v>77</v>
      </c>
      <c r="C49" s="2">
        <f>'[1]1'!$Y$73</f>
        <v>3562</v>
      </c>
      <c r="D49" s="2" t="e">
        <f>'[2]1'!#REF!</f>
        <v>#REF!</v>
      </c>
      <c r="E49" s="2">
        <f>'[1]3'!$Y$68</f>
        <v>3250</v>
      </c>
      <c r="F49" s="2">
        <f>'[1]4'!Y67</f>
        <v>3490</v>
      </c>
      <c r="G49" s="2">
        <f>'[1]5'!Y67</f>
        <v>2630</v>
      </c>
      <c r="H49" s="2">
        <f>'[1]6'!$Y$73</f>
        <v>6652</v>
      </c>
      <c r="I49" s="2">
        <f>'[1]7'!$Y$73</f>
        <v>6488</v>
      </c>
      <c r="J49" s="2">
        <f>'[1]8'!$Y$73</f>
        <v>7388</v>
      </c>
      <c r="K49" s="2">
        <f>'[1]9'!$Y$73</f>
        <v>3052</v>
      </c>
      <c r="L49" s="2">
        <f>'[1]10'!$Y$73</f>
        <v>5098</v>
      </c>
      <c r="M49" s="2">
        <f>'[1]11'!$Y$69</f>
        <v>6174</v>
      </c>
      <c r="N49" s="2">
        <f>'[1]12'!$Y$69</f>
        <v>7034</v>
      </c>
      <c r="O49" s="2">
        <f>'[1]13'!$Y$69</f>
        <v>2410</v>
      </c>
      <c r="P49" s="2">
        <v>4400</v>
      </c>
      <c r="Q49" s="2">
        <f>'[1]15'!$Y$69</f>
        <v>5884</v>
      </c>
      <c r="R49" s="2">
        <f>'[1]16'!$Y$69</f>
        <v>6944</v>
      </c>
      <c r="S49" s="2">
        <f>'[1]17'!$Y$69</f>
        <v>8720</v>
      </c>
      <c r="T49" s="2">
        <f>'[1]18'!$Y$69</f>
        <v>8948</v>
      </c>
      <c r="U49" s="2">
        <v>0</v>
      </c>
      <c r="V49" s="2">
        <f>'[1]20'!$Y$71</f>
        <v>6286</v>
      </c>
      <c r="W49" s="2">
        <f>'[1]21'!$Y$71</f>
        <v>9750</v>
      </c>
      <c r="X49" s="2">
        <f>'[1]22'!$Y$71</f>
        <v>10054</v>
      </c>
      <c r="Y49" s="2">
        <f>'[1]23'!$Y$71</f>
        <v>6494</v>
      </c>
      <c r="Z49" s="2">
        <f>'[1]24'!$Y$71</f>
        <v>6242</v>
      </c>
      <c r="AA49" s="2">
        <f>'[1]25'!$Y$71</f>
        <v>7476</v>
      </c>
      <c r="AB49" s="2">
        <f>'[1]26'!$Y$71</f>
        <v>6448</v>
      </c>
      <c r="AC49" s="2">
        <f>'[1]27'!$H10</f>
        <v>1500</v>
      </c>
      <c r="AD49" s="176">
        <f>'[1]28'!Y71</f>
        <v>3082</v>
      </c>
      <c r="AE49" s="176">
        <f>'[1]29'!Y71</f>
        <v>5398</v>
      </c>
      <c r="AF49" s="176">
        <f>'[1]30'!Y71</f>
        <v>6018</v>
      </c>
      <c r="AG49" s="176">
        <f>'[1]37'!Y71</f>
        <v>3408</v>
      </c>
    </row>
    <row r="66" spans="1:54" ht="14" thickBot="1"/>
    <row r="67" spans="1:54" ht="14">
      <c r="A67" s="177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8"/>
      <c r="AZ67" s="178"/>
      <c r="BA67" s="178"/>
      <c r="BB67" s="178"/>
    </row>
    <row r="68" spans="1:54" ht="22" customHeight="1" outlineLevel="1">
      <c r="A68" s="42"/>
      <c r="B68" s="42"/>
      <c r="C68" s="179"/>
      <c r="D68" s="179"/>
      <c r="E68" s="179"/>
      <c r="F68" s="179"/>
      <c r="G68" s="179"/>
      <c r="H68" s="179"/>
      <c r="I68" s="179"/>
      <c r="J68" s="179"/>
      <c r="K68" s="180"/>
      <c r="L68" s="180"/>
      <c r="M68" s="180"/>
      <c r="N68" s="180"/>
      <c r="O68" s="180"/>
      <c r="P68" s="180"/>
      <c r="Q68" s="180"/>
      <c r="R68" s="180"/>
      <c r="S68" s="181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42"/>
      <c r="BB68" s="42"/>
    </row>
    <row r="69" spans="1:54" ht="22" customHeight="1" outlineLevel="1">
      <c r="A69" s="42"/>
      <c r="B69" s="42"/>
      <c r="C69" s="179"/>
      <c r="D69" s="179"/>
      <c r="E69" s="179"/>
      <c r="F69" s="179"/>
      <c r="G69" s="179"/>
      <c r="H69" s="179"/>
      <c r="I69" s="179"/>
      <c r="J69" s="179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  <c r="AS69" s="180"/>
      <c r="AT69" s="180"/>
      <c r="AU69" s="180"/>
      <c r="AV69" s="180"/>
      <c r="AW69" s="180"/>
      <c r="AX69" s="180"/>
      <c r="AY69" s="180"/>
      <c r="AZ69" s="180"/>
      <c r="BA69" s="42"/>
      <c r="BB69" s="42"/>
    </row>
    <row r="70" spans="1:54" ht="22" customHeight="1" outlineLevel="1">
      <c r="A70" s="42"/>
      <c r="B70" s="42"/>
      <c r="C70" s="179"/>
      <c r="D70" s="179"/>
      <c r="E70" s="179"/>
      <c r="F70" s="179"/>
      <c r="G70" s="179"/>
      <c r="H70" s="179"/>
      <c r="I70" s="179"/>
      <c r="J70" s="179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42"/>
      <c r="BB70" s="42"/>
    </row>
    <row r="71" spans="1:54" ht="22" customHeight="1" outlineLevel="1">
      <c r="A71" s="42"/>
      <c r="B71" s="42"/>
      <c r="C71" s="179"/>
      <c r="D71" s="179"/>
      <c r="E71" s="179"/>
      <c r="F71" s="179"/>
      <c r="G71" s="179"/>
      <c r="H71" s="179"/>
      <c r="I71" s="179"/>
      <c r="J71" s="179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42"/>
      <c r="BB71" s="42"/>
    </row>
    <row r="72" spans="1:54" ht="22" customHeight="1" outlineLevel="1">
      <c r="A72" s="42"/>
      <c r="B72" s="42"/>
      <c r="C72" s="179"/>
      <c r="D72" s="179"/>
      <c r="E72" s="179"/>
      <c r="F72" s="179"/>
      <c r="G72" s="179"/>
      <c r="H72" s="179"/>
      <c r="I72" s="179"/>
      <c r="J72" s="179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180"/>
      <c r="AU72" s="180"/>
      <c r="AV72" s="180"/>
      <c r="AW72" s="180"/>
      <c r="AX72" s="180"/>
      <c r="AY72" s="180"/>
      <c r="AZ72" s="180"/>
      <c r="BA72" s="42"/>
      <c r="BB72" s="42"/>
    </row>
    <row r="73" spans="1:54" ht="22" customHeight="1" outlineLevel="1">
      <c r="A73" s="42"/>
      <c r="B73" s="42"/>
      <c r="C73" s="179"/>
      <c r="D73" s="179"/>
      <c r="E73" s="179"/>
      <c r="F73" s="179"/>
      <c r="G73" s="179"/>
      <c r="H73" s="179"/>
      <c r="I73" s="179"/>
      <c r="J73" s="179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180"/>
      <c r="AU73" s="180"/>
      <c r="AV73" s="180"/>
      <c r="AW73" s="180"/>
      <c r="AX73" s="180"/>
      <c r="AY73" s="180"/>
      <c r="AZ73" s="180"/>
      <c r="BA73" s="42"/>
      <c r="BB73" s="42"/>
    </row>
    <row r="74" spans="1:54" ht="22" customHeight="1" outlineLevel="1">
      <c r="A74" s="42"/>
      <c r="B74" s="42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  <c r="AS74" s="180"/>
      <c r="AT74" s="180"/>
      <c r="AU74" s="180"/>
      <c r="AV74" s="180"/>
      <c r="AW74" s="180"/>
      <c r="AX74" s="180"/>
      <c r="AY74" s="180"/>
      <c r="AZ74" s="180"/>
      <c r="BA74" s="42"/>
      <c r="BB74" s="42"/>
    </row>
    <row r="75" spans="1:54" ht="22" customHeight="1" outlineLevel="1">
      <c r="A75" s="42"/>
      <c r="B75" s="4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  <c r="AZ75" s="182"/>
      <c r="BA75" s="182"/>
      <c r="BB75" s="182"/>
    </row>
    <row r="76" spans="1:54" ht="21.75" customHeight="1" outlineLevel="1">
      <c r="A76" s="42"/>
      <c r="B76" s="42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4"/>
      <c r="T76" s="184"/>
      <c r="U76" s="184"/>
      <c r="V76" s="183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  <c r="AY76" s="183"/>
      <c r="AZ76" s="183"/>
      <c r="BA76" s="183"/>
      <c r="BB76" s="183"/>
    </row>
    <row r="77" spans="1:54" ht="12" customHeight="1" outlineLevel="1">
      <c r="A77" s="42"/>
      <c r="B77" s="42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183"/>
      <c r="AY77" s="183"/>
      <c r="AZ77" s="183"/>
      <c r="BA77" s="42"/>
      <c r="BB77" s="42"/>
    </row>
    <row r="78" spans="1:54" outlineLevel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</row>
    <row r="79" spans="1:54" outlineLevel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</row>
    <row r="80" spans="1:54" outlineLevel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</row>
    <row r="81" spans="1:54" outlineLevel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</row>
    <row r="82" spans="1:54" outlineLevel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</row>
    <row r="83" spans="1:54" outlineLevel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</row>
    <row r="84" spans="1:54" outlineLevel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</row>
    <row r="85" spans="1:54" outlineLevel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</row>
    <row r="86" spans="1:54" outlineLevel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</row>
    <row r="87" spans="1:54" outlineLevel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</row>
    <row r="88" spans="1:54" outlineLevel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</row>
    <row r="89" spans="1:54" outlineLevel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</row>
    <row r="90" spans="1:54" outlineLevel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</row>
    <row r="91" spans="1:54" outlineLevel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</row>
    <row r="92" spans="1:54" outlineLevel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</row>
    <row r="93" spans="1:54" outlineLevel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</row>
    <row r="94" spans="1:54" outlineLevel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</row>
    <row r="95" spans="1:54" outlineLevel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</row>
    <row r="96" spans="1:54" outlineLevel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</row>
    <row r="97" spans="1:54" outlineLevel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</row>
    <row r="98" spans="1:54" outlineLevel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</row>
    <row r="99" spans="1:54" outlineLevel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</row>
    <row r="100" spans="1:54" ht="14" thickBot="1">
      <c r="A100" s="186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  <c r="AS100" s="186"/>
      <c r="AT100" s="186"/>
      <c r="AU100" s="186"/>
      <c r="AV100" s="186"/>
      <c r="AW100" s="186"/>
      <c r="AX100" s="186"/>
      <c r="AY100" s="186"/>
      <c r="AZ100" s="186"/>
      <c r="BA100" s="186"/>
      <c r="BB100" s="186"/>
    </row>
  </sheetData>
  <mergeCells count="56">
    <mergeCell ref="D42:K42"/>
    <mergeCell ref="D44:K44"/>
    <mergeCell ref="A45:B45"/>
    <mergeCell ref="P7:T7"/>
    <mergeCell ref="P8:T8"/>
    <mergeCell ref="A28:B28"/>
    <mergeCell ref="A31:B31"/>
    <mergeCell ref="A17:A18"/>
    <mergeCell ref="H7:K7"/>
    <mergeCell ref="L7:O7"/>
    <mergeCell ref="A12:B12"/>
    <mergeCell ref="C7:G7"/>
    <mergeCell ref="C8:G8"/>
    <mergeCell ref="H8:K8"/>
    <mergeCell ref="L8:O8"/>
    <mergeCell ref="C34:K34"/>
    <mergeCell ref="L34:N34"/>
    <mergeCell ref="V34:Y34"/>
    <mergeCell ref="Z34:AC34"/>
    <mergeCell ref="A37:B37"/>
    <mergeCell ref="AY8:BB8"/>
    <mergeCell ref="AQ7:AT7"/>
    <mergeCell ref="AQ8:AS8"/>
    <mergeCell ref="AU7:AV7"/>
    <mergeCell ref="AN33:AX33"/>
    <mergeCell ref="AY7:BB7"/>
    <mergeCell ref="L6:Y6"/>
    <mergeCell ref="AK6:AX6"/>
    <mergeCell ref="Z6:AJ6"/>
    <mergeCell ref="V8:Y8"/>
    <mergeCell ref="Z8:AC8"/>
    <mergeCell ref="V7:Y7"/>
    <mergeCell ref="Z7:AB7"/>
    <mergeCell ref="AD8:AI8"/>
    <mergeCell ref="AK8:AM8"/>
    <mergeCell ref="AN8:AP8"/>
    <mergeCell ref="AD7:AG7"/>
    <mergeCell ref="AH7:AJ7"/>
    <mergeCell ref="AK7:AM7"/>
    <mergeCell ref="AN7:AP7"/>
    <mergeCell ref="AT8:AU8"/>
    <mergeCell ref="C6:K6"/>
    <mergeCell ref="AY6:BB6"/>
    <mergeCell ref="A1:BB1"/>
    <mergeCell ref="C2:G2"/>
    <mergeCell ref="H2:K2"/>
    <mergeCell ref="L2:O2"/>
    <mergeCell ref="P2:T2"/>
    <mergeCell ref="U2:X2"/>
    <mergeCell ref="Y2:AC2"/>
    <mergeCell ref="AD2:AG2"/>
    <mergeCell ref="AH2:AK2"/>
    <mergeCell ref="AL2:AP2"/>
    <mergeCell ref="AU2:AX2"/>
    <mergeCell ref="AY2:BB2"/>
    <mergeCell ref="AQ2:AT2"/>
  </mergeCells>
  <phoneticPr fontId="33" type="noConversion"/>
  <hyperlinks>
    <hyperlink ref="H7:K7" location="'Micro6-10'!A1" display="IAB2"/>
  </hyperlinks>
  <pageMargins left="0.70866141732283472" right="0.70866141732283472" top="0.74803149606299213" bottom="0.74803149606299213" header="0.31496062992125984" footer="0.31496062992125984"/>
  <pageSetup scale="37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7"/>
  <sheetViews>
    <sheetView zoomScale="125" zoomScaleNormal="125" zoomScalePageLayoutView="125" workbookViewId="0">
      <selection activeCell="A2" sqref="A2:A27"/>
    </sheetView>
  </sheetViews>
  <sheetFormatPr baseColWidth="10" defaultRowHeight="15" x14ac:dyDescent="0"/>
  <sheetData>
    <row r="2" spans="1:1">
      <c r="A2" s="206" t="s">
        <v>91</v>
      </c>
    </row>
    <row r="3" spans="1:1">
      <c r="A3" t="s">
        <v>92</v>
      </c>
    </row>
    <row r="5" spans="1:1">
      <c r="A5" s="206" t="s">
        <v>93</v>
      </c>
    </row>
    <row r="6" spans="1:1">
      <c r="A6" t="s">
        <v>94</v>
      </c>
    </row>
    <row r="7" spans="1:1">
      <c r="A7" t="s">
        <v>98</v>
      </c>
    </row>
    <row r="8" spans="1:1">
      <c r="A8" t="s">
        <v>99</v>
      </c>
    </row>
    <row r="9" spans="1:1">
      <c r="A9" t="s">
        <v>95</v>
      </c>
    </row>
    <row r="10" spans="1:1">
      <c r="A10" s="208" t="s">
        <v>104</v>
      </c>
    </row>
    <row r="11" spans="1:1">
      <c r="A11" t="s">
        <v>100</v>
      </c>
    </row>
    <row r="12" spans="1:1">
      <c r="A12" t="s">
        <v>101</v>
      </c>
    </row>
    <row r="13" spans="1:1">
      <c r="A13" t="s">
        <v>102</v>
      </c>
    </row>
    <row r="14" spans="1:1">
      <c r="A14" t="s">
        <v>103</v>
      </c>
    </row>
    <row r="15" spans="1:1">
      <c r="A15" s="207" t="s">
        <v>107</v>
      </c>
    </row>
    <row r="16" spans="1:1">
      <c r="A16" s="207" t="s">
        <v>106</v>
      </c>
    </row>
    <row r="17" spans="1:1">
      <c r="A17" s="207" t="s">
        <v>105</v>
      </c>
    </row>
    <row r="18" spans="1:1">
      <c r="A18" s="207" t="s">
        <v>108</v>
      </c>
    </row>
    <row r="19" spans="1:1">
      <c r="A19" s="207"/>
    </row>
    <row r="20" spans="1:1">
      <c r="A20" s="206" t="s">
        <v>96</v>
      </c>
    </row>
    <row r="21" spans="1:1">
      <c r="A21" t="s">
        <v>109</v>
      </c>
    </row>
    <row r="22" spans="1:1">
      <c r="A22" s="207" t="s">
        <v>110</v>
      </c>
    </row>
    <row r="23" spans="1:1">
      <c r="A23" s="207" t="s">
        <v>111</v>
      </c>
    </row>
    <row r="25" spans="1:1">
      <c r="A25" s="206" t="s">
        <v>97</v>
      </c>
    </row>
    <row r="26" spans="1:1">
      <c r="A26" t="s">
        <v>112</v>
      </c>
    </row>
    <row r="27" spans="1:1">
      <c r="A27" t="s">
        <v>113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25" zoomScaleNormal="125" zoomScalePageLayoutView="125" workbookViewId="0">
      <selection activeCell="A2" sqref="A2:J14"/>
    </sheetView>
  </sheetViews>
  <sheetFormatPr baseColWidth="10" defaultRowHeight="15" x14ac:dyDescent="0"/>
  <cols>
    <col min="10" max="10" width="6.5" customWidth="1"/>
  </cols>
  <sheetData>
    <row r="1" spans="1:9" ht="16" thickBot="1"/>
    <row r="2" spans="1:9" ht="16" thickBot="1">
      <c r="A2" s="223" t="s">
        <v>124</v>
      </c>
      <c r="B2" s="316" t="s">
        <v>125</v>
      </c>
      <c r="C2" s="317"/>
      <c r="D2" s="318"/>
      <c r="E2" s="224"/>
      <c r="F2" s="224"/>
      <c r="G2" s="225"/>
      <c r="H2" s="226" t="s">
        <v>59</v>
      </c>
      <c r="I2" s="226"/>
    </row>
    <row r="3" spans="1:9" ht="16" thickBot="1">
      <c r="A3" s="227" t="s">
        <v>126</v>
      </c>
      <c r="B3" s="316" t="s">
        <v>154</v>
      </c>
      <c r="C3" s="317"/>
      <c r="D3" s="318"/>
      <c r="E3" s="228" t="s">
        <v>127</v>
      </c>
      <c r="F3" s="229" t="s">
        <v>153</v>
      </c>
      <c r="G3" s="230"/>
      <c r="H3" s="231" t="s">
        <v>128</v>
      </c>
      <c r="I3" s="231"/>
    </row>
    <row r="4" spans="1:9" ht="16" thickBot="1">
      <c r="A4" s="232" t="s">
        <v>129</v>
      </c>
      <c r="B4" s="316" t="s">
        <v>155</v>
      </c>
      <c r="C4" s="317"/>
      <c r="D4" s="318"/>
      <c r="E4" s="224"/>
      <c r="F4" s="224"/>
      <c r="G4" s="233"/>
      <c r="H4" s="226" t="s">
        <v>130</v>
      </c>
      <c r="I4" s="226"/>
    </row>
    <row r="5" spans="1:9">
      <c r="A5" s="224"/>
      <c r="B5" s="224"/>
      <c r="C5" s="224"/>
      <c r="D5" s="224"/>
      <c r="E5" s="224"/>
      <c r="F5" s="224"/>
      <c r="G5" s="234"/>
      <c r="H5" s="226" t="s">
        <v>131</v>
      </c>
      <c r="I5" s="226"/>
    </row>
    <row r="6" spans="1:9">
      <c r="A6" s="224"/>
      <c r="B6" s="224"/>
      <c r="C6" s="224"/>
      <c r="D6" s="224"/>
      <c r="E6" s="224"/>
      <c r="F6" s="224"/>
      <c r="G6" s="235"/>
      <c r="H6" s="226" t="s">
        <v>132</v>
      </c>
      <c r="I6" s="226"/>
    </row>
    <row r="7" spans="1:9" ht="16" thickBot="1">
      <c r="A7" s="224"/>
      <c r="B7" s="224"/>
      <c r="C7" s="224"/>
      <c r="D7" s="224"/>
      <c r="E7" s="224"/>
      <c r="F7" s="224"/>
      <c r="G7" s="224"/>
      <c r="H7" s="236"/>
    </row>
    <row r="8" spans="1:9" ht="16" thickBot="1">
      <c r="A8" s="237" t="s">
        <v>133</v>
      </c>
      <c r="B8" s="238">
        <v>40</v>
      </c>
      <c r="C8" s="239" t="s">
        <v>134</v>
      </c>
      <c r="D8" s="319">
        <v>41297</v>
      </c>
      <c r="E8" s="320"/>
      <c r="F8" s="240" t="s">
        <v>135</v>
      </c>
      <c r="G8" s="321">
        <v>41304</v>
      </c>
      <c r="H8" s="320"/>
    </row>
    <row r="9" spans="1:9" ht="16" thickBot="1">
      <c r="A9" s="241" t="s">
        <v>136</v>
      </c>
      <c r="B9" s="313" t="s">
        <v>125</v>
      </c>
      <c r="C9" s="314"/>
      <c r="D9" s="242"/>
      <c r="E9" s="315"/>
      <c r="F9" s="313"/>
      <c r="G9" s="313"/>
      <c r="H9" s="314"/>
    </row>
    <row r="10" spans="1:9" ht="16" thickBot="1">
      <c r="A10" s="224"/>
      <c r="B10" s="224"/>
      <c r="C10" s="224"/>
      <c r="D10" s="224"/>
      <c r="E10" s="224"/>
      <c r="F10" s="224"/>
      <c r="G10" s="224"/>
      <c r="H10" s="224"/>
    </row>
    <row r="11" spans="1:9" ht="16" thickBot="1">
      <c r="A11" s="243"/>
      <c r="B11" s="244" t="s">
        <v>137</v>
      </c>
      <c r="C11" s="245" t="s">
        <v>138</v>
      </c>
      <c r="D11" s="245" t="s">
        <v>139</v>
      </c>
      <c r="E11" s="245" t="s">
        <v>140</v>
      </c>
      <c r="F11" s="245" t="s">
        <v>141</v>
      </c>
      <c r="G11" s="245" t="s">
        <v>142</v>
      </c>
      <c r="H11" s="246" t="s">
        <v>143</v>
      </c>
    </row>
    <row r="12" spans="1:9" ht="38" customHeight="1">
      <c r="A12" s="247" t="s">
        <v>144</v>
      </c>
      <c r="B12" s="248" t="s">
        <v>145</v>
      </c>
      <c r="C12" s="251" t="s">
        <v>146</v>
      </c>
      <c r="D12" s="250"/>
      <c r="E12" s="251" t="s">
        <v>146</v>
      </c>
      <c r="F12" s="249"/>
      <c r="G12" s="251" t="s">
        <v>146</v>
      </c>
      <c r="H12" s="252" t="s">
        <v>146</v>
      </c>
    </row>
    <row r="13" spans="1:9" ht="38" customHeight="1">
      <c r="A13" s="253" t="s">
        <v>147</v>
      </c>
      <c r="B13" s="254" t="s">
        <v>145</v>
      </c>
      <c r="C13" s="255" t="s">
        <v>67</v>
      </c>
      <c r="D13" s="256" t="s">
        <v>148</v>
      </c>
      <c r="E13" s="257" t="s">
        <v>149</v>
      </c>
      <c r="F13" s="255" t="s">
        <v>67</v>
      </c>
      <c r="G13" s="251" t="s">
        <v>146</v>
      </c>
      <c r="H13" s="252" t="s">
        <v>146</v>
      </c>
    </row>
    <row r="14" spans="1:9" ht="40" customHeight="1" thickBot="1">
      <c r="A14" s="258" t="s">
        <v>147</v>
      </c>
      <c r="B14" s="259" t="s">
        <v>145</v>
      </c>
      <c r="C14" s="260" t="s">
        <v>150</v>
      </c>
      <c r="D14" s="261"/>
      <c r="E14" s="260" t="s">
        <v>151</v>
      </c>
      <c r="F14" s="262" t="s">
        <v>152</v>
      </c>
      <c r="G14" s="263" t="s">
        <v>149</v>
      </c>
      <c r="H14" s="264" t="s">
        <v>149</v>
      </c>
    </row>
  </sheetData>
  <mergeCells count="7">
    <mergeCell ref="B9:C9"/>
    <mergeCell ref="E9:H9"/>
    <mergeCell ref="B2:D2"/>
    <mergeCell ref="B3:D3"/>
    <mergeCell ref="B4:D4"/>
    <mergeCell ref="D8:E8"/>
    <mergeCell ref="G8:H8"/>
  </mergeCells>
  <phoneticPr fontId="33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Stage 5 Speed</vt:lpstr>
      <vt:lpstr>Key Points</vt:lpstr>
      <vt:lpstr>Micro Example</vt:lpstr>
    </vt:vector>
  </TitlesOfParts>
  <Company>Canada Snowboard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Nastasha Burgess</dc:creator>
  <cp:lastModifiedBy>Nastasha Burgess</cp:lastModifiedBy>
  <cp:lastPrinted>2012-06-27T15:04:00Z</cp:lastPrinted>
  <dcterms:created xsi:type="dcterms:W3CDTF">2012-06-25T13:36:20Z</dcterms:created>
  <dcterms:modified xsi:type="dcterms:W3CDTF">2012-06-27T15:06:23Z</dcterms:modified>
</cp:coreProperties>
</file>